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630" windowHeight="11415" tabRatio="629" activeTab="0"/>
  </bookViews>
  <sheets>
    <sheet name="nadwyzka_tys.zł-2020" sheetId="1" r:id="rId1"/>
  </sheets>
  <definedNames>
    <definedName name="_xlnm.Print_Titles" localSheetId="0">'nadwyzka_tys.zł-2020'!$4:$6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<sst xmlns="http://schemas.openxmlformats.org/spreadsheetml/2006/main" count="211" uniqueCount="207">
  <si>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</si>
  <si>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</si>
  <si>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</si>
  <si>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</si>
  <si>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</si>
  <si>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</si>
  <si>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</si>
  <si>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</si>
  <si>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</si>
  <si>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</si>
  <si>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</si>
  <si>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</si>
  <si>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</si>
  <si>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</si>
  <si>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</si>
  <si>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</si>
  <si>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</si>
  <si>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</si>
  <si>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</si>
  <si>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</si>
  <si>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</si>
  <si>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</si>
  <si>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</si>
  <si>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</si>
  <si>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</si>
  <si>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</si>
  <si>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</si>
  <si>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</si>
  <si>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</si>
  <si>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</si>
  <si>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</si>
  <si>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</si>
  <si>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</si>
  <si>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</si>
  <si>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</si>
  <si>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</si>
  <si>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</si>
  <si>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</si>
  <si>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</si>
  <si>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</si>
  <si>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</si>
  <si>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</si>
  <si>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</si>
  <si>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</si>
  <si>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</si>
  <si>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</si>
  <si>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</si>
  <si>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</si>
  <si>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</si>
  <si>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</si>
  <si>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</si>
  <si>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</si>
  <si>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</si>
  <si>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</si>
  <si>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</si>
  <si>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</si>
  <si>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</si>
  <si>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</si>
  <si>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</si>
  <si>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</si>
  <si>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</si>
  <si>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</si>
  <si>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</si>
  <si>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</si>
  <si>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</si>
  <si>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</si>
  <si>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</si>
  <si>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</si>
  <si>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</si>
  <si>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</si>
  <si>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</si>
  <si>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</si>
  <si>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</si>
  <si>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</si>
  <si>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</si>
  <si>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</si>
  <si>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</si>
  <si>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</si>
  <si>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</si>
  <si>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</si>
  <si>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</si>
  <si>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</si>
  <si>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</si>
  <si>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</si>
  <si>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</si>
  <si>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</si>
  <si>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</si>
  <si>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</si>
  <si>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</si>
  <si>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</si>
  <si>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</si>
  <si>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</si>
  <si>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</si>
  <si>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</si>
  <si>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</si>
  <si>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</si>
  <si>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</si>
  <si>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</si>
  <si>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</si>
  <si>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</si>
  <si>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</si>
  <si>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</si>
  <si>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</si>
  <si>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</si>
  <si>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</si>
  <si>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</si>
  <si>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</si>
  <si>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</si>
  <si>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</si>
  <si>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</si>
  <si>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</si>
  <si>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</si>
  <si>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</si>
  <si>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</si>
  <si>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</si>
  <si>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</si>
  <si>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</si>
  <si>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</si>
  <si>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</si>
  <si>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</si>
  <si>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</si>
  <si>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</si>
  <si>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</si>
  <si>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</si>
  <si>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</si>
  <si>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</si>
  <si>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</si>
  <si>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</si>
  <si>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</si>
  <si>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</si>
  <si>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</si>
  <si>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</si>
  <si>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</si>
  <si>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</si>
  <si>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</si>
  <si>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</si>
  <si>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</si>
  <si>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</si>
  <si>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</si>
  <si>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</si>
  <si>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</si>
  <si>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</si>
  <si>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</si>
  <si>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</si>
  <si>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</si>
  <si>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</si>
  <si>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</si>
  <si>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</si>
  <si>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</si>
  <si>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</si>
  <si>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</si>
  <si>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</si>
  <si>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</si>
  <si>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</si>
  <si>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</si>
  <si>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</si>
  <si>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</si>
  <si>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</si>
  <si>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</si>
  <si>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</si>
  <si>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</si>
  <si>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</si>
  <si>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</si>
  <si>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</si>
  <si>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</si>
  <si>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</si>
  <si>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</si>
  <si>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</si>
  <si>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</si>
  <si>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</si>
  <si>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</si>
  <si>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</si>
  <si>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</si>
  <si>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</si>
  <si>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</si>
  <si>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</si>
  <si>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</si>
  <si>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</si>
  <si>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</si>
  <si>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</si>
  <si>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</si>
  <si>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</si>
  <si>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</si>
  <si>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</si>
  <si>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</si>
  <si>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</si>
  <si>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</si>
  <si>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</si>
  <si>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</si>
  <si>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</si>
  <si>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</si>
  <si>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</si>
  <si>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</si>
  <si>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</si>
  <si>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</si>
  <si>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</si>
  <si>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</si>
  <si>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</si>
  <si>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</si>
  <si>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</si>
  <si>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</si>
  <si>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</si>
  <si>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</si>
  <si>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</si>
  <si>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</si>
  <si>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</si>
  <si>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2020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</si>
</sst>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5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" fontId="6" fillId="0" borderId="10" xfId="51" applyNumberFormat="1" applyFont="1" applyBorder="1" applyAlignment="1">
      <alignment vertical="center"/>
      <protection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6" fillId="0" borderId="10" xfId="51" applyNumberFormat="1" applyFont="1" applyBorder="1" applyAlignment="1">
      <alignment vertical="center"/>
      <protection/>
    </xf>
    <xf numFmtId="3" fontId="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/>
    </xf>
    <xf numFmtId="0" fontId="6" fillId="33" borderId="0" xfId="0" applyFont="1" applyFill="1" applyAlignment="1">
      <alignment vertical="center"/>
    </xf>
    <xf numFmtId="0" fontId="6" fillId="33" borderId="10" xfId="51" applyFill="1" applyBorder="1" applyAlignment="1">
      <alignment vertical="center"/>
      <protection/>
    </xf>
    <xf numFmtId="1" fontId="6" fillId="33" borderId="10" xfId="51" applyNumberFormat="1" applyFont="1" applyFill="1" applyBorder="1" applyAlignment="1">
      <alignment vertical="center"/>
      <protection/>
    </xf>
    <xf numFmtId="3" fontId="6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6" fillId="33" borderId="10" xfId="51" applyNumberFormat="1" applyFont="1" applyFill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4" sqref="M24"/>
    </sheetView>
  </sheetViews>
  <sheetFormatPr defaultColWidth="9.00390625" defaultRowHeight="12.75"/>
  <cols>
    <col min="1" max="1" width="4.625" style="28" customWidth="1"/>
    <col min="2" max="2" width="27.125" style="31" customWidth="1"/>
    <col min="3" max="3" width="10.125" style="29" customWidth="1"/>
    <col min="4" max="4" width="12.125" style="29" customWidth="1"/>
    <col min="5" max="5" width="10.875" style="29" customWidth="1"/>
    <col min="6" max="6" width="10.75390625" style="29" customWidth="1"/>
    <col min="7" max="7" width="11.00390625" style="29" customWidth="1"/>
    <col min="8" max="8" width="11.375" style="30" customWidth="1"/>
    <col min="9" max="9" width="9.125" style="28" customWidth="1"/>
    <col min="10" max="16384" width="9.125" style="28" customWidth="1"/>
  </cols>
  <sheetData>
    <row r="1" spans="1:8" s="2" customFormat="1" ht="15.75">
      <c r="A1" s="45" t="s">
        <v>206</v>
      </c>
      <c r="B1" s="45"/>
      <c r="C1" s="45"/>
      <c r="D1" s="45"/>
      <c r="E1" s="45"/>
      <c r="F1" s="45"/>
      <c r="G1" s="45"/>
      <c r="H1" s="45"/>
    </row>
    <row r="2" spans="1:8" s="2" customFormat="1" ht="15.75">
      <c r="A2" s="1"/>
      <c r="B2" s="1"/>
      <c r="C2" s="3"/>
      <c r="D2" s="3"/>
      <c r="E2" s="3"/>
      <c r="F2" s="3"/>
      <c r="G2" s="3"/>
      <c r="H2" s="30"/>
    </row>
    <row r="3" spans="3:8" s="2" customFormat="1" ht="15.75">
      <c r="C3" s="4"/>
      <c r="D3" s="4"/>
      <c r="E3" s="4"/>
      <c r="F3" s="4"/>
      <c r="G3" s="46" t="s">
        <v>0</v>
      </c>
      <c r="H3" s="46"/>
    </row>
    <row r="4" spans="1:8" s="5" customFormat="1" ht="34.5" customHeight="1">
      <c r="A4" s="47" t="s">
        <v>1</v>
      </c>
      <c r="B4" s="49" t="s">
        <v>2</v>
      </c>
      <c r="C4" s="51" t="s">
        <v>3</v>
      </c>
      <c r="D4" s="51"/>
      <c r="E4" s="51" t="s">
        <v>4</v>
      </c>
      <c r="F4" s="51"/>
      <c r="G4" s="52" t="s">
        <v>5</v>
      </c>
      <c r="H4" s="53"/>
    </row>
    <row r="5" spans="1:8" s="5" customFormat="1" ht="21" customHeight="1">
      <c r="A5" s="48"/>
      <c r="B5" s="50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2" customFormat="1" ht="19.5" customHeight="1">
      <c r="A7" s="9">
        <v>1</v>
      </c>
      <c r="B7" s="9" t="s">
        <v>8</v>
      </c>
      <c r="C7" s="10">
        <v>1514388.5019999999</v>
      </c>
      <c r="D7" s="36">
        <v>1434310.8026100004</v>
      </c>
      <c r="E7" s="32">
        <v>1228418.53</v>
      </c>
      <c r="F7" s="32">
        <v>1141930.7983799984</v>
      </c>
      <c r="G7" s="10">
        <f>C7-E7</f>
        <v>285969.97199999983</v>
      </c>
      <c r="H7" s="11">
        <f>D7-F7</f>
        <v>292380.00423000194</v>
      </c>
    </row>
    <row r="8" spans="1:8" s="12" customFormat="1" ht="12.75">
      <c r="A8" s="9"/>
      <c r="B8" s="13"/>
      <c r="C8" s="14"/>
      <c r="D8" s="35"/>
      <c r="E8" s="33"/>
      <c r="F8" s="33"/>
      <c r="G8" s="14"/>
      <c r="H8" s="15"/>
    </row>
    <row r="9" spans="1:8" s="12" customFormat="1" ht="12.75">
      <c r="A9" s="9"/>
      <c r="B9" s="13" t="s">
        <v>9</v>
      </c>
      <c r="C9" s="14"/>
      <c r="D9" s="35"/>
      <c r="E9" s="33"/>
      <c r="F9" s="33"/>
      <c r="G9" s="14"/>
      <c r="H9" s="15"/>
    </row>
    <row r="10" spans="1:8" s="18" customFormat="1" ht="12.75">
      <c r="A10" s="16">
        <v>1</v>
      </c>
      <c r="B10" s="17" t="s">
        <v>10</v>
      </c>
      <c r="C10" s="14">
        <v>121679.08901000001</v>
      </c>
      <c r="D10" s="35">
        <v>125398.37107</v>
      </c>
      <c r="E10" s="33">
        <v>121625.35243000001</v>
      </c>
      <c r="F10" s="33">
        <v>113627.12429000004</v>
      </c>
      <c r="G10" s="14">
        <f aca="true" t="shared" si="0" ref="G10:H71">C10-E10</f>
        <v>53.73657999999705</v>
      </c>
      <c r="H10" s="15">
        <f t="shared" si="0"/>
        <v>11771.246779999958</v>
      </c>
    </row>
    <row r="11" spans="1:8" s="18" customFormat="1" ht="12.75">
      <c r="A11" s="16">
        <v>2</v>
      </c>
      <c r="B11" s="17" t="s">
        <v>11</v>
      </c>
      <c r="C11" s="14">
        <v>112645.53918000002</v>
      </c>
      <c r="D11" s="35">
        <v>118360.75371999992</v>
      </c>
      <c r="E11" s="33">
        <v>105909.71915000006</v>
      </c>
      <c r="F11" s="33">
        <v>99347.65192000006</v>
      </c>
      <c r="G11" s="14">
        <f t="shared" si="0"/>
        <v>6735.820029999959</v>
      </c>
      <c r="H11" s="15">
        <f t="shared" si="0"/>
        <v>19013.10179999986</v>
      </c>
    </row>
    <row r="12" spans="1:8" s="18" customFormat="1" ht="12.75">
      <c r="A12" s="16">
        <v>3</v>
      </c>
      <c r="B12" s="17" t="s">
        <v>12</v>
      </c>
      <c r="C12" s="14">
        <v>46744.53633</v>
      </c>
      <c r="D12" s="35">
        <v>47343.49011</v>
      </c>
      <c r="E12" s="33">
        <v>45204.64646000002</v>
      </c>
      <c r="F12" s="33">
        <v>41618.23913999998</v>
      </c>
      <c r="G12" s="14">
        <f t="shared" si="0"/>
        <v>1539.8898699999845</v>
      </c>
      <c r="H12" s="15">
        <f t="shared" si="0"/>
        <v>5725.2509700000155</v>
      </c>
    </row>
    <row r="13" spans="1:8" s="18" customFormat="1" ht="12.75">
      <c r="A13" s="16">
        <v>4</v>
      </c>
      <c r="B13" s="17" t="s">
        <v>13</v>
      </c>
      <c r="C13" s="14">
        <v>212883.865</v>
      </c>
      <c r="D13" s="35">
        <v>207823.60417</v>
      </c>
      <c r="E13" s="33">
        <v>206818.879</v>
      </c>
      <c r="F13" s="33">
        <v>192048.50350000017</v>
      </c>
      <c r="G13" s="14">
        <f t="shared" si="0"/>
        <v>6064.986000000004</v>
      </c>
      <c r="H13" s="15">
        <f t="shared" si="0"/>
        <v>15775.10066999984</v>
      </c>
    </row>
    <row r="14" spans="1:8" s="18" customFormat="1" ht="12.75">
      <c r="A14" s="16">
        <v>5</v>
      </c>
      <c r="B14" s="17" t="s">
        <v>14</v>
      </c>
      <c r="C14" s="14">
        <v>102307.10592000003</v>
      </c>
      <c r="D14" s="35">
        <v>104167.46093000004</v>
      </c>
      <c r="E14" s="33">
        <v>96272.01292</v>
      </c>
      <c r="F14" s="33">
        <v>90187.83525999996</v>
      </c>
      <c r="G14" s="14">
        <f t="shared" si="0"/>
        <v>6035.093000000037</v>
      </c>
      <c r="H14" s="15">
        <f t="shared" si="0"/>
        <v>13979.625670000081</v>
      </c>
    </row>
    <row r="15" spans="1:8" s="18" customFormat="1" ht="12.75">
      <c r="A15" s="16">
        <v>6</v>
      </c>
      <c r="B15" s="17" t="s">
        <v>15</v>
      </c>
      <c r="C15" s="14">
        <v>89617.04000000001</v>
      </c>
      <c r="D15" s="35">
        <v>93761.69396999996</v>
      </c>
      <c r="E15" s="33">
        <v>87908.882</v>
      </c>
      <c r="F15" s="33">
        <v>80537.5070199999</v>
      </c>
      <c r="G15" s="14">
        <f t="shared" si="0"/>
        <v>1708.1580000000104</v>
      </c>
      <c r="H15" s="15">
        <f t="shared" si="0"/>
        <v>13224.186950000061</v>
      </c>
    </row>
    <row r="16" spans="1:8" s="18" customFormat="1" ht="12.75">
      <c r="A16" s="16">
        <v>7</v>
      </c>
      <c r="B16" s="17" t="s">
        <v>16</v>
      </c>
      <c r="C16" s="14">
        <v>66593.46056</v>
      </c>
      <c r="D16" s="35">
        <v>68117.08837000003</v>
      </c>
      <c r="E16" s="33">
        <v>64291.13755999999</v>
      </c>
      <c r="F16" s="33">
        <v>61929.32261</v>
      </c>
      <c r="G16" s="14">
        <f t="shared" si="0"/>
        <v>2302.3230000000185</v>
      </c>
      <c r="H16" s="15">
        <f t="shared" si="0"/>
        <v>6187.765760000024</v>
      </c>
    </row>
    <row r="17" spans="1:8" s="18" customFormat="1" ht="12.75">
      <c r="A17" s="16">
        <v>8</v>
      </c>
      <c r="B17" s="17" t="s">
        <v>17</v>
      </c>
      <c r="C17" s="14">
        <v>104211.42406</v>
      </c>
      <c r="D17" s="35">
        <v>103049.96379999992</v>
      </c>
      <c r="E17" s="33">
        <v>103656.20381000004</v>
      </c>
      <c r="F17" s="33">
        <v>97355.74602999997</v>
      </c>
      <c r="G17" s="14">
        <f t="shared" si="0"/>
        <v>555.2202499999694</v>
      </c>
      <c r="H17" s="15">
        <f t="shared" si="0"/>
        <v>5694.217769999959</v>
      </c>
    </row>
    <row r="18" spans="1:8" s="18" customFormat="1" ht="12.75">
      <c r="A18" s="16">
        <v>9</v>
      </c>
      <c r="B18" s="17" t="s">
        <v>18</v>
      </c>
      <c r="C18" s="14">
        <v>109886.99851</v>
      </c>
      <c r="D18" s="35">
        <v>109971.85523999999</v>
      </c>
      <c r="E18" s="33">
        <v>111439.42197999998</v>
      </c>
      <c r="F18" s="33">
        <v>106466.98341000009</v>
      </c>
      <c r="G18" s="14">
        <f t="shared" si="0"/>
        <v>-1552.4234699999797</v>
      </c>
      <c r="H18" s="15">
        <f t="shared" si="0"/>
        <v>3504.871829999902</v>
      </c>
    </row>
    <row r="19" spans="1:8" s="18" customFormat="1" ht="12.75">
      <c r="A19" s="16">
        <v>10</v>
      </c>
      <c r="B19" s="17" t="s">
        <v>19</v>
      </c>
      <c r="C19" s="14">
        <v>66434.17924999999</v>
      </c>
      <c r="D19" s="35">
        <v>67529.09808999998</v>
      </c>
      <c r="E19" s="33">
        <v>69084.19946999998</v>
      </c>
      <c r="F19" s="33">
        <v>65087.497799999925</v>
      </c>
      <c r="G19" s="14">
        <f t="shared" si="0"/>
        <v>-2650.0202199999912</v>
      </c>
      <c r="H19" s="15">
        <f t="shared" si="0"/>
        <v>2441.6002900000603</v>
      </c>
    </row>
    <row r="20" spans="1:8" s="18" customFormat="1" ht="12.75">
      <c r="A20" s="16">
        <v>11</v>
      </c>
      <c r="B20" s="17" t="s">
        <v>20</v>
      </c>
      <c r="C20" s="14">
        <v>110927.05512</v>
      </c>
      <c r="D20" s="35">
        <v>108150.38230000004</v>
      </c>
      <c r="E20" s="33">
        <v>111577.44112000002</v>
      </c>
      <c r="F20" s="33">
        <v>104827.37938000003</v>
      </c>
      <c r="G20" s="14">
        <f t="shared" si="0"/>
        <v>-650.3860000000132</v>
      </c>
      <c r="H20" s="15">
        <f t="shared" si="0"/>
        <v>3323.0029200000135</v>
      </c>
    </row>
    <row r="21" spans="1:8" s="18" customFormat="1" ht="12.75">
      <c r="A21" s="16">
        <v>12</v>
      </c>
      <c r="B21" s="17" t="s">
        <v>21</v>
      </c>
      <c r="C21" s="14">
        <v>137247.68318999998</v>
      </c>
      <c r="D21" s="35">
        <v>137246.73450999995</v>
      </c>
      <c r="E21" s="33">
        <v>133342.20967</v>
      </c>
      <c r="F21" s="33">
        <v>124872.55429000007</v>
      </c>
      <c r="G21" s="14">
        <f t="shared" si="0"/>
        <v>3905.4735199999704</v>
      </c>
      <c r="H21" s="15">
        <f t="shared" si="0"/>
        <v>12374.180219999878</v>
      </c>
    </row>
    <row r="22" spans="1:8" s="18" customFormat="1" ht="12.75">
      <c r="A22" s="16">
        <v>13</v>
      </c>
      <c r="B22" s="17" t="s">
        <v>22</v>
      </c>
      <c r="C22" s="14">
        <v>53883.10957000001</v>
      </c>
      <c r="D22" s="35">
        <v>57763.061579999965</v>
      </c>
      <c r="E22" s="33">
        <v>56423.68192999999</v>
      </c>
      <c r="F22" s="33">
        <v>51779.46404999998</v>
      </c>
      <c r="G22" s="14">
        <f t="shared" si="0"/>
        <v>-2540.5723599999837</v>
      </c>
      <c r="H22" s="15">
        <f t="shared" si="0"/>
        <v>5983.5975299999845</v>
      </c>
    </row>
    <row r="23" spans="1:8" s="18" customFormat="1" ht="12.75">
      <c r="A23" s="16">
        <v>14</v>
      </c>
      <c r="B23" s="17" t="s">
        <v>23</v>
      </c>
      <c r="C23" s="14">
        <v>180086.37925</v>
      </c>
      <c r="D23" s="35">
        <v>180661.8668399999</v>
      </c>
      <c r="E23" s="33">
        <v>173671.40425000002</v>
      </c>
      <c r="F23" s="33">
        <v>167908.21824</v>
      </c>
      <c r="G23" s="14">
        <f t="shared" si="0"/>
        <v>6414.974999999977</v>
      </c>
      <c r="H23" s="15">
        <f t="shared" si="0"/>
        <v>12753.648599999899</v>
      </c>
    </row>
    <row r="24" spans="1:8" s="18" customFormat="1" ht="12.75">
      <c r="A24" s="16">
        <v>15</v>
      </c>
      <c r="B24" s="17" t="s">
        <v>24</v>
      </c>
      <c r="C24" s="14">
        <v>170328.73064</v>
      </c>
      <c r="D24" s="35">
        <v>170444.86917</v>
      </c>
      <c r="E24" s="33">
        <v>168688.31864</v>
      </c>
      <c r="F24" s="33">
        <v>158511.44225999995</v>
      </c>
      <c r="G24" s="14">
        <f t="shared" si="0"/>
        <v>1640.411999999982</v>
      </c>
      <c r="H24" s="15">
        <f t="shared" si="0"/>
        <v>11933.426910000038</v>
      </c>
    </row>
    <row r="25" spans="1:8" s="18" customFormat="1" ht="12.75">
      <c r="A25" s="16">
        <v>16</v>
      </c>
      <c r="B25" s="17" t="s">
        <v>25</v>
      </c>
      <c r="C25" s="14">
        <v>130636.70954000003</v>
      </c>
      <c r="D25" s="35">
        <v>128844.70775999995</v>
      </c>
      <c r="E25" s="33">
        <v>130136.67854000002</v>
      </c>
      <c r="F25" s="33">
        <v>112827.73656000005</v>
      </c>
      <c r="G25" s="14">
        <f t="shared" si="0"/>
        <v>500.0310000000027</v>
      </c>
      <c r="H25" s="15">
        <f t="shared" si="0"/>
        <v>16016.971199999898</v>
      </c>
    </row>
    <row r="26" spans="1:8" s="18" customFormat="1" ht="12.75">
      <c r="A26" s="16">
        <v>17</v>
      </c>
      <c r="B26" s="17" t="s">
        <v>26</v>
      </c>
      <c r="C26" s="14">
        <v>167776.16928</v>
      </c>
      <c r="D26" s="35">
        <v>168107.72501999995</v>
      </c>
      <c r="E26" s="33">
        <v>165435.00728</v>
      </c>
      <c r="F26" s="33">
        <v>156529.73838000005</v>
      </c>
      <c r="G26" s="14">
        <f t="shared" si="0"/>
        <v>2341.162000000011</v>
      </c>
      <c r="H26" s="15">
        <f t="shared" si="0"/>
        <v>11577.986639999901</v>
      </c>
    </row>
    <row r="27" spans="1:8" s="20" customFormat="1" ht="21.75" customHeight="1">
      <c r="A27" s="56" t="s">
        <v>27</v>
      </c>
      <c r="B27" s="57"/>
      <c r="C27" s="19">
        <f aca="true" t="shared" si="1" ref="C27:H27">SUM(C10:C26)</f>
        <v>1983889.0744100001</v>
      </c>
      <c r="D27" s="19">
        <f t="shared" si="1"/>
        <v>1996742.7266499994</v>
      </c>
      <c r="E27" s="19">
        <f t="shared" si="1"/>
        <v>1951485.1962100002</v>
      </c>
      <c r="F27" s="19">
        <f t="shared" si="1"/>
        <v>1825462.9441400003</v>
      </c>
      <c r="G27" s="19">
        <f t="shared" si="1"/>
        <v>32403.878199999956</v>
      </c>
      <c r="H27" s="19">
        <f t="shared" si="1"/>
        <v>171279.78250999935</v>
      </c>
    </row>
    <row r="28" spans="1:8" s="20" customFormat="1" ht="12.75">
      <c r="A28" s="16"/>
      <c r="B28" s="21"/>
      <c r="C28" s="19"/>
      <c r="D28" s="19"/>
      <c r="E28" s="33"/>
      <c r="F28" s="33"/>
      <c r="G28" s="14"/>
      <c r="H28" s="15"/>
    </row>
    <row r="29" spans="1:8" s="18" customFormat="1" ht="12.75">
      <c r="A29" s="16"/>
      <c r="B29" s="13" t="s">
        <v>28</v>
      </c>
      <c r="C29" s="19"/>
      <c r="D29" s="19"/>
      <c r="E29" s="33"/>
      <c r="F29" s="33"/>
      <c r="G29" s="14"/>
      <c r="H29" s="15"/>
    </row>
    <row r="30" spans="1:8" s="18" customFormat="1" ht="12.75">
      <c r="A30" s="16">
        <v>1</v>
      </c>
      <c r="B30" s="22" t="s">
        <v>29</v>
      </c>
      <c r="C30" s="14">
        <v>1204134.85381</v>
      </c>
      <c r="D30" s="14">
        <v>1227676.8483800008</v>
      </c>
      <c r="E30" s="33">
        <v>1200335.788789999</v>
      </c>
      <c r="F30" s="33">
        <v>1149605.768410001</v>
      </c>
      <c r="G30" s="14">
        <f t="shared" si="0"/>
        <v>3799.0650200010277</v>
      </c>
      <c r="H30" s="15">
        <f t="shared" si="0"/>
        <v>78071.07996999985</v>
      </c>
    </row>
    <row r="31" spans="1:8" s="18" customFormat="1" ht="12.75">
      <c r="A31" s="16">
        <v>2</v>
      </c>
      <c r="B31" s="22" t="s">
        <v>30</v>
      </c>
      <c r="C31" s="14">
        <v>959047.128</v>
      </c>
      <c r="D31" s="14">
        <v>945130.7421900003</v>
      </c>
      <c r="E31" s="33">
        <v>972692.384</v>
      </c>
      <c r="F31" s="33">
        <v>940042.2150899989</v>
      </c>
      <c r="G31" s="14">
        <f t="shared" si="0"/>
        <v>-13645.255999999936</v>
      </c>
      <c r="H31" s="15">
        <f t="shared" si="0"/>
        <v>5088.527100001345</v>
      </c>
    </row>
    <row r="32" spans="1:8" s="18" customFormat="1" ht="12.75">
      <c r="A32" s="16">
        <v>3</v>
      </c>
      <c r="B32" s="22" t="s">
        <v>31</v>
      </c>
      <c r="C32" s="14">
        <v>692940.8552000002</v>
      </c>
      <c r="D32" s="33">
        <v>677550.5902099997</v>
      </c>
      <c r="E32" s="33">
        <v>687847.6604800003</v>
      </c>
      <c r="F32" s="33">
        <v>647214.2226799992</v>
      </c>
      <c r="G32" s="14">
        <f t="shared" si="0"/>
        <v>5093.194719999912</v>
      </c>
      <c r="H32" s="15">
        <f t="shared" si="0"/>
        <v>30336.367530000512</v>
      </c>
    </row>
    <row r="33" spans="1:8" s="18" customFormat="1" ht="12.75">
      <c r="A33" s="16">
        <v>4</v>
      </c>
      <c r="B33" s="22" t="s">
        <v>32</v>
      </c>
      <c r="C33" s="14">
        <v>1411358.217</v>
      </c>
      <c r="D33" s="33">
        <v>1406455.7817899997</v>
      </c>
      <c r="E33" s="33">
        <v>1397404.72</v>
      </c>
      <c r="F33" s="33">
        <v>1362438.2770300002</v>
      </c>
      <c r="G33" s="14">
        <f t="shared" si="0"/>
        <v>13953.496999999974</v>
      </c>
      <c r="H33" s="15">
        <f t="shared" si="0"/>
        <v>44017.50475999946</v>
      </c>
    </row>
    <row r="34" spans="1:8" s="18" customFormat="1" ht="12.75">
      <c r="A34" s="16">
        <v>5</v>
      </c>
      <c r="B34" s="22" t="s">
        <v>33</v>
      </c>
      <c r="C34" s="14">
        <v>812934.0666700001</v>
      </c>
      <c r="D34" s="33">
        <v>815160.6406500001</v>
      </c>
      <c r="E34" s="33">
        <v>777406.6482099999</v>
      </c>
      <c r="F34" s="33">
        <v>755155.0862199999</v>
      </c>
      <c r="G34" s="14">
        <f t="shared" si="0"/>
        <v>35527.41846000019</v>
      </c>
      <c r="H34" s="15">
        <f t="shared" si="0"/>
        <v>60005.554430000135</v>
      </c>
    </row>
    <row r="35" spans="1:8" s="18" customFormat="1" ht="12.75">
      <c r="A35" s="16">
        <v>6</v>
      </c>
      <c r="B35" s="22" t="s">
        <v>34</v>
      </c>
      <c r="C35" s="14">
        <v>1316777.7288199998</v>
      </c>
      <c r="D35" s="33">
        <v>1404859.4568100008</v>
      </c>
      <c r="E35" s="33">
        <v>1243144.05954</v>
      </c>
      <c r="F35" s="33">
        <v>1212227.2299900032</v>
      </c>
      <c r="G35" s="14">
        <f t="shared" si="0"/>
        <v>73633.6692799998</v>
      </c>
      <c r="H35" s="15">
        <f t="shared" si="0"/>
        <v>192632.22681999765</v>
      </c>
    </row>
    <row r="36" spans="1:8" s="39" customFormat="1" ht="12.75">
      <c r="A36" s="40">
        <v>7</v>
      </c>
      <c r="B36" s="41" t="s">
        <v>35</v>
      </c>
      <c r="C36" s="14">
        <v>536003.9802299999</v>
      </c>
      <c r="D36" s="33">
        <v>535767.8032399999</v>
      </c>
      <c r="E36" s="33">
        <v>514454.74543000007</v>
      </c>
      <c r="F36" s="33">
        <v>489331.83841000014</v>
      </c>
      <c r="G36" s="14">
        <f t="shared" si="0"/>
        <v>21549.234799999802</v>
      </c>
      <c r="H36" s="15">
        <f t="shared" si="0"/>
        <v>46435.96482999978</v>
      </c>
    </row>
    <row r="37" spans="1:8" s="18" customFormat="1" ht="12.75">
      <c r="A37" s="16">
        <v>8</v>
      </c>
      <c r="B37" s="22" t="s">
        <v>36</v>
      </c>
      <c r="C37" s="14">
        <v>589055.34922</v>
      </c>
      <c r="D37" s="33">
        <v>566365.6915200003</v>
      </c>
      <c r="E37" s="33">
        <v>582513.0879299998</v>
      </c>
      <c r="F37" s="33">
        <v>551529.6734300003</v>
      </c>
      <c r="G37" s="14">
        <f t="shared" si="0"/>
        <v>6542.2612900001695</v>
      </c>
      <c r="H37" s="15">
        <f t="shared" si="0"/>
        <v>14836.018090000027</v>
      </c>
    </row>
    <row r="38" spans="1:8" s="18" customFormat="1" ht="12.75">
      <c r="A38" s="16">
        <v>9</v>
      </c>
      <c r="B38" s="22" t="s">
        <v>37</v>
      </c>
      <c r="C38" s="14">
        <v>2120566.565</v>
      </c>
      <c r="D38" s="33">
        <v>2110300.5589300017</v>
      </c>
      <c r="E38" s="33">
        <v>2071068.215</v>
      </c>
      <c r="F38" s="33">
        <v>1958302.368650003</v>
      </c>
      <c r="G38" s="14">
        <f t="shared" si="0"/>
        <v>49498.34999999986</v>
      </c>
      <c r="H38" s="15">
        <f t="shared" si="0"/>
        <v>151998.19027999858</v>
      </c>
    </row>
    <row r="39" spans="1:8" s="18" customFormat="1" ht="12.75">
      <c r="A39" s="16">
        <v>10</v>
      </c>
      <c r="B39" s="22" t="s">
        <v>38</v>
      </c>
      <c r="C39" s="42">
        <v>436485.8162499999</v>
      </c>
      <c r="D39" s="43">
        <v>428354.21053</v>
      </c>
      <c r="E39" s="33">
        <v>444528.8608600001</v>
      </c>
      <c r="F39" s="33">
        <v>418725.50040000037</v>
      </c>
      <c r="G39" s="14">
        <f t="shared" si="0"/>
        <v>-8043.044610000157</v>
      </c>
      <c r="H39" s="15">
        <f t="shared" si="0"/>
        <v>9628.710129999614</v>
      </c>
    </row>
    <row r="40" spans="1:8" s="18" customFormat="1" ht="12.75">
      <c r="A40" s="16">
        <v>11</v>
      </c>
      <c r="B40" s="22" t="s">
        <v>39</v>
      </c>
      <c r="C40" s="14">
        <v>324079.99</v>
      </c>
      <c r="D40" s="33">
        <v>317190.98809</v>
      </c>
      <c r="E40" s="33">
        <v>313754.263</v>
      </c>
      <c r="F40" s="33">
        <v>298509.8411500004</v>
      </c>
      <c r="G40" s="14">
        <f t="shared" si="0"/>
        <v>10325.727000000014</v>
      </c>
      <c r="H40" s="15">
        <f t="shared" si="0"/>
        <v>18681.1469399996</v>
      </c>
    </row>
    <row r="41" spans="1:8" s="18" customFormat="1" ht="12.75">
      <c r="A41" s="16">
        <v>12</v>
      </c>
      <c r="B41" s="22" t="s">
        <v>40</v>
      </c>
      <c r="C41" s="14">
        <v>826532.13741</v>
      </c>
      <c r="D41" s="33">
        <v>827771.5833599993</v>
      </c>
      <c r="E41" s="33">
        <v>816539.1296000002</v>
      </c>
      <c r="F41" s="33">
        <v>786644.1750100004</v>
      </c>
      <c r="G41" s="14">
        <f t="shared" si="0"/>
        <v>9993.007809999748</v>
      </c>
      <c r="H41" s="15">
        <f t="shared" si="0"/>
        <v>41127.408349998994</v>
      </c>
    </row>
    <row r="42" spans="1:8" s="18" customFormat="1" ht="12.75">
      <c r="A42" s="16">
        <v>13</v>
      </c>
      <c r="B42" s="22" t="s">
        <v>41</v>
      </c>
      <c r="C42" s="14">
        <v>876498.8289200001</v>
      </c>
      <c r="D42" s="33">
        <v>887261.2418300002</v>
      </c>
      <c r="E42" s="33">
        <v>861125.4588399988</v>
      </c>
      <c r="F42" s="33">
        <v>818039.3522999993</v>
      </c>
      <c r="G42" s="14">
        <f t="shared" si="0"/>
        <v>15373.370080001303</v>
      </c>
      <c r="H42" s="15">
        <f t="shared" si="0"/>
        <v>69221.88953000086</v>
      </c>
    </row>
    <row r="43" spans="1:8" s="18" customFormat="1" ht="12.75">
      <c r="A43" s="16">
        <v>14</v>
      </c>
      <c r="B43" s="22" t="s">
        <v>42</v>
      </c>
      <c r="C43" s="14">
        <v>392831.18414000014</v>
      </c>
      <c r="D43" s="33">
        <v>382296.52015999996</v>
      </c>
      <c r="E43" s="33">
        <v>414539.28617000004</v>
      </c>
      <c r="F43" s="33">
        <v>391841.50871000043</v>
      </c>
      <c r="G43" s="14">
        <f t="shared" si="0"/>
        <v>-21708.102029999893</v>
      </c>
      <c r="H43" s="15">
        <f t="shared" si="0"/>
        <v>-9544.988550000475</v>
      </c>
    </row>
    <row r="44" spans="1:8" s="18" customFormat="1" ht="12.75">
      <c r="A44" s="16">
        <v>15</v>
      </c>
      <c r="B44" s="22" t="s">
        <v>43</v>
      </c>
      <c r="C44" s="14">
        <v>1098436.5176</v>
      </c>
      <c r="D44" s="33">
        <v>1092673.2668500002</v>
      </c>
      <c r="E44" s="33">
        <v>1067091.3474900005</v>
      </c>
      <c r="F44" s="33">
        <v>1023433.7889299993</v>
      </c>
      <c r="G44" s="14">
        <f t="shared" si="0"/>
        <v>31345.170109999366</v>
      </c>
      <c r="H44" s="15">
        <f t="shared" si="0"/>
        <v>69239.4779200009</v>
      </c>
    </row>
    <row r="45" spans="1:8" s="18" customFormat="1" ht="12.75">
      <c r="A45" s="16">
        <v>16</v>
      </c>
      <c r="B45" s="22" t="s">
        <v>44</v>
      </c>
      <c r="C45" s="14">
        <v>274718.05044</v>
      </c>
      <c r="D45" s="33">
        <v>265157.62690999993</v>
      </c>
      <c r="E45" s="33">
        <v>270951.62132000003</v>
      </c>
      <c r="F45" s="33">
        <v>260196.41280000025</v>
      </c>
      <c r="G45" s="14">
        <f t="shared" si="0"/>
        <v>3766.429119999986</v>
      </c>
      <c r="H45" s="15">
        <f t="shared" si="0"/>
        <v>4961.214109999681</v>
      </c>
    </row>
    <row r="46" spans="1:8" s="18" customFormat="1" ht="12.75">
      <c r="A46" s="16">
        <v>17</v>
      </c>
      <c r="B46" s="22" t="s">
        <v>45</v>
      </c>
      <c r="C46" s="14">
        <v>847097.436</v>
      </c>
      <c r="D46" s="33">
        <v>841927.6431399995</v>
      </c>
      <c r="E46" s="33">
        <v>812885.789</v>
      </c>
      <c r="F46" s="33">
        <v>771643.1102899995</v>
      </c>
      <c r="G46" s="14">
        <f t="shared" si="0"/>
        <v>34211.647</v>
      </c>
      <c r="H46" s="15">
        <f t="shared" si="0"/>
        <v>70284.53284999996</v>
      </c>
    </row>
    <row r="47" spans="1:8" s="18" customFormat="1" ht="12.75">
      <c r="A47" s="16">
        <v>18</v>
      </c>
      <c r="B47" s="22" t="s">
        <v>46</v>
      </c>
      <c r="C47" s="14">
        <v>993582.4850000001</v>
      </c>
      <c r="D47" s="33">
        <v>960746.45476</v>
      </c>
      <c r="E47" s="33">
        <v>988691.111</v>
      </c>
      <c r="F47" s="33">
        <v>960168.4369000004</v>
      </c>
      <c r="G47" s="14">
        <f t="shared" si="0"/>
        <v>4891.374000000069</v>
      </c>
      <c r="H47" s="15">
        <f t="shared" si="0"/>
        <v>578.0178599995561</v>
      </c>
    </row>
    <row r="48" spans="1:8" s="20" customFormat="1" ht="17.25" customHeight="1">
      <c r="A48" s="16">
        <v>19</v>
      </c>
      <c r="B48" s="22" t="s">
        <v>47</v>
      </c>
      <c r="C48" s="14">
        <v>395931.71345</v>
      </c>
      <c r="D48" s="33">
        <v>386762.5493800001</v>
      </c>
      <c r="E48" s="33">
        <v>379989.20233999967</v>
      </c>
      <c r="F48" s="33">
        <v>352705.2689899997</v>
      </c>
      <c r="G48" s="14">
        <f t="shared" si="0"/>
        <v>15942.511110000312</v>
      </c>
      <c r="H48" s="15">
        <f t="shared" si="0"/>
        <v>34057.28039000038</v>
      </c>
    </row>
    <row r="49" spans="1:8" s="20" customFormat="1" ht="12.75">
      <c r="A49" s="56" t="s">
        <v>48</v>
      </c>
      <c r="B49" s="57"/>
      <c r="C49" s="19">
        <f aca="true" t="shared" si="2" ref="C49:H49">SUM(C30:C48)</f>
        <v>16109012.90316</v>
      </c>
      <c r="D49" s="19">
        <f t="shared" si="2"/>
        <v>16079410.198730005</v>
      </c>
      <c r="E49" s="19">
        <f t="shared" si="2"/>
        <v>15816963.378999997</v>
      </c>
      <c r="F49" s="19">
        <f t="shared" si="2"/>
        <v>15147754.075390007</v>
      </c>
      <c r="G49" s="19">
        <f t="shared" si="2"/>
        <v>292049.52416000154</v>
      </c>
      <c r="H49" s="19">
        <f t="shared" si="2"/>
        <v>931656.1233399964</v>
      </c>
    </row>
    <row r="50" spans="1:8" s="20" customFormat="1" ht="12.75">
      <c r="A50" s="16"/>
      <c r="B50" s="23"/>
      <c r="C50" s="14"/>
      <c r="D50" s="33"/>
      <c r="E50" s="33"/>
      <c r="F50" s="33"/>
      <c r="G50" s="14"/>
      <c r="H50" s="15"/>
    </row>
    <row r="51" spans="1:8" s="20" customFormat="1" ht="12.75">
      <c r="A51" s="16"/>
      <c r="B51" s="24" t="s">
        <v>49</v>
      </c>
      <c r="C51" s="19"/>
      <c r="D51" s="19"/>
      <c r="E51" s="33"/>
      <c r="F51" s="33"/>
      <c r="G51" s="14"/>
      <c r="H51" s="15"/>
    </row>
    <row r="52" spans="1:8" s="20" customFormat="1" ht="12.75">
      <c r="A52" s="16"/>
      <c r="B52" s="24" t="s">
        <v>50</v>
      </c>
      <c r="C52" s="14"/>
      <c r="D52" s="33"/>
      <c r="E52" s="33"/>
      <c r="F52" s="33"/>
      <c r="G52" s="14"/>
      <c r="H52" s="15"/>
    </row>
    <row r="53" spans="1:8" s="20" customFormat="1" ht="12.75">
      <c r="A53" s="16">
        <v>1</v>
      </c>
      <c r="B53" s="22" t="s">
        <v>51</v>
      </c>
      <c r="C53" s="14">
        <v>287476.45117</v>
      </c>
      <c r="D53" s="14">
        <v>276387.98680000013</v>
      </c>
      <c r="E53" s="33">
        <v>286635.00086999993</v>
      </c>
      <c r="F53" s="33">
        <v>274448.2348400003</v>
      </c>
      <c r="G53" s="14">
        <f t="shared" si="0"/>
        <v>841.4503000000841</v>
      </c>
      <c r="H53" s="15">
        <f t="shared" si="0"/>
        <v>1939.7519599998486</v>
      </c>
    </row>
    <row r="54" spans="1:8" s="18" customFormat="1" ht="12.75">
      <c r="A54" s="16">
        <v>2</v>
      </c>
      <c r="B54" s="22" t="s">
        <v>52</v>
      </c>
      <c r="C54" s="14">
        <v>108316.51051000004</v>
      </c>
      <c r="D54" s="33">
        <v>106058.95963999999</v>
      </c>
      <c r="E54" s="33">
        <v>108018.72869000005</v>
      </c>
      <c r="F54" s="33">
        <v>100139.79756999995</v>
      </c>
      <c r="G54" s="14">
        <f t="shared" si="0"/>
        <v>297.78181999998924</v>
      </c>
      <c r="H54" s="15">
        <f t="shared" si="0"/>
        <v>5919.162070000035</v>
      </c>
    </row>
    <row r="55" spans="1:8" s="18" customFormat="1" ht="12.75">
      <c r="A55" s="16">
        <v>3</v>
      </c>
      <c r="B55" s="22" t="s">
        <v>53</v>
      </c>
      <c r="C55" s="14">
        <v>186483.84819</v>
      </c>
      <c r="D55" s="14">
        <v>182721.65973999992</v>
      </c>
      <c r="E55" s="33">
        <v>186378.04913</v>
      </c>
      <c r="F55" s="33">
        <v>178916.36119000005</v>
      </c>
      <c r="G55" s="14">
        <f t="shared" si="0"/>
        <v>105.79905999999028</v>
      </c>
      <c r="H55" s="15">
        <f t="shared" si="0"/>
        <v>3805.2985499998613</v>
      </c>
    </row>
    <row r="56" spans="1:8" s="18" customFormat="1" ht="12.75">
      <c r="A56" s="16">
        <v>4</v>
      </c>
      <c r="B56" s="22" t="s">
        <v>54</v>
      </c>
      <c r="C56" s="14">
        <v>144530.94349999996</v>
      </c>
      <c r="D56" s="33">
        <v>139081.47517000005</v>
      </c>
      <c r="E56" s="33">
        <v>145590.48801000006</v>
      </c>
      <c r="F56" s="33">
        <v>136962.34699000005</v>
      </c>
      <c r="G56" s="14">
        <f t="shared" si="0"/>
        <v>-1059.5445100000943</v>
      </c>
      <c r="H56" s="15">
        <f t="shared" si="0"/>
        <v>2119.1281799999997</v>
      </c>
    </row>
    <row r="57" spans="1:8" s="18" customFormat="1" ht="12.75">
      <c r="A57" s="16">
        <v>5</v>
      </c>
      <c r="B57" s="22" t="s">
        <v>55</v>
      </c>
      <c r="C57" s="14">
        <v>52785.783509999994</v>
      </c>
      <c r="D57" s="14">
        <v>50929.39061000002</v>
      </c>
      <c r="E57" s="33">
        <v>48670.30837</v>
      </c>
      <c r="F57" s="33">
        <v>44581.487000000016</v>
      </c>
      <c r="G57" s="14">
        <f t="shared" si="0"/>
        <v>4115.475139999995</v>
      </c>
      <c r="H57" s="15">
        <f t="shared" si="0"/>
        <v>6347.903610000001</v>
      </c>
    </row>
    <row r="58" spans="1:8" s="18" customFormat="1" ht="12.75">
      <c r="A58" s="16">
        <v>6</v>
      </c>
      <c r="B58" s="22" t="s">
        <v>56</v>
      </c>
      <c r="C58" s="14">
        <v>38712.10063</v>
      </c>
      <c r="D58" s="14">
        <v>39515.18568999999</v>
      </c>
      <c r="E58" s="33">
        <v>36488.87345000001</v>
      </c>
      <c r="F58" s="33">
        <v>33567.198500000006</v>
      </c>
      <c r="G58" s="14">
        <f t="shared" si="0"/>
        <v>2223.2271799999944</v>
      </c>
      <c r="H58" s="15">
        <f t="shared" si="0"/>
        <v>5947.987189999985</v>
      </c>
    </row>
    <row r="59" spans="1:8" s="18" customFormat="1" ht="12.75">
      <c r="A59" s="16">
        <v>7</v>
      </c>
      <c r="B59" s="22" t="s">
        <v>57</v>
      </c>
      <c r="C59" s="14">
        <v>178226.56305</v>
      </c>
      <c r="D59" s="34">
        <v>170720.27974</v>
      </c>
      <c r="E59" s="33">
        <v>178419.63604999994</v>
      </c>
      <c r="F59" s="33">
        <v>160769.97674999989</v>
      </c>
      <c r="G59" s="14">
        <f t="shared" si="0"/>
        <v>-193.07299999994575</v>
      </c>
      <c r="H59" s="15">
        <f t="shared" si="0"/>
        <v>9950.302990000113</v>
      </c>
    </row>
    <row r="60" spans="1:8" s="18" customFormat="1" ht="12.75">
      <c r="A60" s="16">
        <v>8</v>
      </c>
      <c r="B60" s="22" t="s">
        <v>58</v>
      </c>
      <c r="C60" s="14">
        <v>82978.48746</v>
      </c>
      <c r="D60" s="34">
        <v>79658.09386000001</v>
      </c>
      <c r="E60" s="33">
        <v>78326.66046000001</v>
      </c>
      <c r="F60" s="33">
        <v>71818.09372999996</v>
      </c>
      <c r="G60" s="14">
        <f t="shared" si="0"/>
        <v>4651.82699999999</v>
      </c>
      <c r="H60" s="15">
        <f t="shared" si="0"/>
        <v>7840.000130000044</v>
      </c>
    </row>
    <row r="61" spans="1:8" s="18" customFormat="1" ht="12.75">
      <c r="A61" s="16">
        <v>9</v>
      </c>
      <c r="B61" s="22" t="s">
        <v>59</v>
      </c>
      <c r="C61" s="14">
        <v>117034.47038</v>
      </c>
      <c r="D61" s="34">
        <v>115130.25557999997</v>
      </c>
      <c r="E61" s="33">
        <v>115256.12038000005</v>
      </c>
      <c r="F61" s="33">
        <v>109347.76701999996</v>
      </c>
      <c r="G61" s="14">
        <f t="shared" si="0"/>
        <v>1778.3499999999476</v>
      </c>
      <c r="H61" s="15">
        <f t="shared" si="0"/>
        <v>5782.4885600000125</v>
      </c>
    </row>
    <row r="62" spans="1:8" s="18" customFormat="1" ht="12.75">
      <c r="A62" s="16">
        <v>10</v>
      </c>
      <c r="B62" s="22" t="s">
        <v>60</v>
      </c>
      <c r="C62" s="14">
        <v>125028.51695</v>
      </c>
      <c r="D62" s="34">
        <v>120567.65398</v>
      </c>
      <c r="E62" s="33">
        <v>124746.76795</v>
      </c>
      <c r="F62" s="33">
        <v>118944.03532999993</v>
      </c>
      <c r="G62" s="14">
        <f t="shared" si="0"/>
        <v>281.7490000000107</v>
      </c>
      <c r="H62" s="15">
        <f t="shared" si="0"/>
        <v>1623.6186500000767</v>
      </c>
    </row>
    <row r="63" spans="1:8" s="18" customFormat="1" ht="12.75">
      <c r="A63" s="16">
        <v>11</v>
      </c>
      <c r="B63" s="22" t="s">
        <v>61</v>
      </c>
      <c r="C63" s="14">
        <v>41826.69583999999</v>
      </c>
      <c r="D63" s="34">
        <v>41394.55414000001</v>
      </c>
      <c r="E63" s="33">
        <v>41469.860720000004</v>
      </c>
      <c r="F63" s="33">
        <v>39494.67177999998</v>
      </c>
      <c r="G63" s="14">
        <f t="shared" si="0"/>
        <v>356.8351199999888</v>
      </c>
      <c r="H63" s="15">
        <f t="shared" si="0"/>
        <v>1899.882360000025</v>
      </c>
    </row>
    <row r="64" spans="1:8" s="18" customFormat="1" ht="12.75">
      <c r="A64" s="16">
        <v>12</v>
      </c>
      <c r="B64" s="22" t="s">
        <v>62</v>
      </c>
      <c r="C64" s="14">
        <v>254756.45266999997</v>
      </c>
      <c r="D64" s="34">
        <v>248935.70507999999</v>
      </c>
      <c r="E64" s="33">
        <v>251254.75639000002</v>
      </c>
      <c r="F64" s="33">
        <v>240801.50588999994</v>
      </c>
      <c r="G64" s="14">
        <f t="shared" si="0"/>
        <v>3501.6962799999455</v>
      </c>
      <c r="H64" s="15">
        <f t="shared" si="0"/>
        <v>8134.199190000043</v>
      </c>
    </row>
    <row r="65" spans="1:8" s="18" customFormat="1" ht="12.75">
      <c r="A65" s="16">
        <v>13</v>
      </c>
      <c r="B65" s="22" t="s">
        <v>63</v>
      </c>
      <c r="C65" s="14">
        <v>142805.13707000003</v>
      </c>
      <c r="D65" s="34">
        <v>144242.25037999998</v>
      </c>
      <c r="E65" s="33">
        <v>142451.87506999995</v>
      </c>
      <c r="F65" s="33">
        <v>137573.18698000011</v>
      </c>
      <c r="G65" s="14">
        <f t="shared" si="0"/>
        <v>353.2620000000752</v>
      </c>
      <c r="H65" s="15">
        <f t="shared" si="0"/>
        <v>6669.063399999868</v>
      </c>
    </row>
    <row r="66" spans="1:8" s="18" customFormat="1" ht="12.75">
      <c r="A66" s="16">
        <v>14</v>
      </c>
      <c r="B66" s="22" t="s">
        <v>64</v>
      </c>
      <c r="C66" s="14">
        <v>107411.96789000003</v>
      </c>
      <c r="D66" s="34">
        <v>105297.71266000005</v>
      </c>
      <c r="E66" s="33">
        <v>108337.07656</v>
      </c>
      <c r="F66" s="33">
        <v>100948.73367999998</v>
      </c>
      <c r="G66" s="14">
        <f t="shared" si="0"/>
        <v>-925.1086699999723</v>
      </c>
      <c r="H66" s="15">
        <f t="shared" si="0"/>
        <v>4348.978980000073</v>
      </c>
    </row>
    <row r="67" spans="1:8" s="18" customFormat="1" ht="12.75">
      <c r="A67" s="16">
        <v>15</v>
      </c>
      <c r="B67" s="22" t="s">
        <v>65</v>
      </c>
      <c r="C67" s="14">
        <v>35033.53477</v>
      </c>
      <c r="D67" s="34">
        <v>35388.86251</v>
      </c>
      <c r="E67" s="33">
        <v>35183.243890000005</v>
      </c>
      <c r="F67" s="33">
        <v>33224.021230000006</v>
      </c>
      <c r="G67" s="14">
        <f t="shared" si="0"/>
        <v>-149.7091200000068</v>
      </c>
      <c r="H67" s="15">
        <f t="shared" si="0"/>
        <v>2164.8412799999933</v>
      </c>
    </row>
    <row r="68" spans="1:8" s="18" customFormat="1" ht="12.75">
      <c r="A68" s="16">
        <v>16</v>
      </c>
      <c r="B68" s="22" t="s">
        <v>66</v>
      </c>
      <c r="C68" s="14">
        <v>59133.22012000002</v>
      </c>
      <c r="D68" s="34">
        <v>57526.46755000003</v>
      </c>
      <c r="E68" s="33">
        <v>58241.90512000002</v>
      </c>
      <c r="F68" s="33">
        <v>55372.71487000001</v>
      </c>
      <c r="G68" s="14">
        <f t="shared" si="0"/>
        <v>891.3150000000023</v>
      </c>
      <c r="H68" s="15">
        <f t="shared" si="0"/>
        <v>2153.7526800000196</v>
      </c>
    </row>
    <row r="69" spans="1:8" s="18" customFormat="1" ht="12.75">
      <c r="A69" s="16">
        <v>17</v>
      </c>
      <c r="B69" s="22" t="s">
        <v>67</v>
      </c>
      <c r="C69" s="14">
        <v>91920.78613000001</v>
      </c>
      <c r="D69" s="34">
        <v>90594.12224</v>
      </c>
      <c r="E69" s="33">
        <v>95778.61658000005</v>
      </c>
      <c r="F69" s="33">
        <v>89174.45973000008</v>
      </c>
      <c r="G69" s="14">
        <f t="shared" si="0"/>
        <v>-3857.8304500000377</v>
      </c>
      <c r="H69" s="15">
        <f t="shared" si="0"/>
        <v>1419.662509999922</v>
      </c>
    </row>
    <row r="70" spans="1:8" s="18" customFormat="1" ht="12.75">
      <c r="A70" s="16">
        <v>18</v>
      </c>
      <c r="B70" s="22" t="s">
        <v>68</v>
      </c>
      <c r="C70" s="14">
        <v>232188.27092</v>
      </c>
      <c r="D70" s="34">
        <v>234333.01147999993</v>
      </c>
      <c r="E70" s="33">
        <v>231208.9449200001</v>
      </c>
      <c r="F70" s="33">
        <v>218636.9488899999</v>
      </c>
      <c r="G70" s="14">
        <f t="shared" si="0"/>
        <v>979.3259999999136</v>
      </c>
      <c r="H70" s="15">
        <f t="shared" si="0"/>
        <v>15696.062590000016</v>
      </c>
    </row>
    <row r="71" spans="1:8" s="18" customFormat="1" ht="12.75">
      <c r="A71" s="16">
        <v>19</v>
      </c>
      <c r="B71" s="22" t="s">
        <v>69</v>
      </c>
      <c r="C71" s="14">
        <v>94696.43010000001</v>
      </c>
      <c r="D71" s="34">
        <v>92994.88448000004</v>
      </c>
      <c r="E71" s="33">
        <v>93902.90177000001</v>
      </c>
      <c r="F71" s="33">
        <v>89884.28860999999</v>
      </c>
      <c r="G71" s="14">
        <f t="shared" si="0"/>
        <v>793.528330000001</v>
      </c>
      <c r="H71" s="15">
        <f t="shared" si="0"/>
        <v>3110.5958700000483</v>
      </c>
    </row>
    <row r="72" spans="1:8" s="25" customFormat="1" ht="12.75">
      <c r="A72" s="16">
        <v>20</v>
      </c>
      <c r="B72" s="22" t="s">
        <v>70</v>
      </c>
      <c r="C72" s="14">
        <v>79954.68897</v>
      </c>
      <c r="D72" s="34">
        <v>77905.92305000003</v>
      </c>
      <c r="E72" s="33">
        <v>80330.58503</v>
      </c>
      <c r="F72" s="33">
        <v>75839.30635000003</v>
      </c>
      <c r="G72" s="14">
        <f aca="true" t="shared" si="3" ref="G72:H135">C72-E72</f>
        <v>-375.8960599999991</v>
      </c>
      <c r="H72" s="15">
        <f t="shared" si="3"/>
        <v>2066.6166999999987</v>
      </c>
    </row>
    <row r="73" spans="1:8" s="18" customFormat="1" ht="12.75">
      <c r="A73" s="16">
        <v>21</v>
      </c>
      <c r="B73" s="22" t="s">
        <v>71</v>
      </c>
      <c r="C73" s="14">
        <v>104712.56398999998</v>
      </c>
      <c r="D73" s="34">
        <v>98528.95933</v>
      </c>
      <c r="E73" s="33">
        <v>101927.79069000002</v>
      </c>
      <c r="F73" s="33">
        <v>93510.86071999998</v>
      </c>
      <c r="G73" s="14">
        <f t="shared" si="3"/>
        <v>2784.773299999957</v>
      </c>
      <c r="H73" s="15">
        <f t="shared" si="3"/>
        <v>5018.0986100000155</v>
      </c>
    </row>
    <row r="74" spans="1:8" s="18" customFormat="1" ht="12.75">
      <c r="A74" s="16">
        <v>22</v>
      </c>
      <c r="B74" s="22" t="s">
        <v>72</v>
      </c>
      <c r="C74" s="14">
        <v>42059.54204</v>
      </c>
      <c r="D74" s="34">
        <v>39021.35339999999</v>
      </c>
      <c r="E74" s="33">
        <v>41935.62875999999</v>
      </c>
      <c r="F74" s="33">
        <v>38750.980719999985</v>
      </c>
      <c r="G74" s="14">
        <f t="shared" si="3"/>
        <v>123.91328000000794</v>
      </c>
      <c r="H74" s="15">
        <f t="shared" si="3"/>
        <v>270.3726800000077</v>
      </c>
    </row>
    <row r="75" spans="1:8" s="18" customFormat="1" ht="12.75">
      <c r="A75" s="16">
        <v>23</v>
      </c>
      <c r="B75" s="22" t="s">
        <v>73</v>
      </c>
      <c r="C75" s="14">
        <v>31949.7029</v>
      </c>
      <c r="D75" s="34">
        <v>32072.809619999993</v>
      </c>
      <c r="E75" s="33">
        <v>33562.24072</v>
      </c>
      <c r="F75" s="33">
        <v>31157.800819999993</v>
      </c>
      <c r="G75" s="14">
        <f t="shared" si="3"/>
        <v>-1612.5378200000014</v>
      </c>
      <c r="H75" s="15">
        <f t="shared" si="3"/>
        <v>915.0087999999996</v>
      </c>
    </row>
    <row r="76" spans="1:8" s="18" customFormat="1" ht="12.75">
      <c r="A76" s="16">
        <v>24</v>
      </c>
      <c r="B76" s="22" t="s">
        <v>74</v>
      </c>
      <c r="C76" s="14">
        <v>318250.614</v>
      </c>
      <c r="D76" s="34">
        <v>306151.52665999974</v>
      </c>
      <c r="E76" s="33">
        <v>317953.583</v>
      </c>
      <c r="F76" s="33">
        <v>297208.7381000006</v>
      </c>
      <c r="G76" s="14">
        <f t="shared" si="3"/>
        <v>297.03100000001723</v>
      </c>
      <c r="H76" s="15">
        <f t="shared" si="3"/>
        <v>8942.788559999142</v>
      </c>
    </row>
    <row r="77" spans="1:8" s="18" customFormat="1" ht="12.75">
      <c r="A77" s="16">
        <v>25</v>
      </c>
      <c r="B77" s="22" t="s">
        <v>75</v>
      </c>
      <c r="C77" s="14">
        <v>96635.97346</v>
      </c>
      <c r="D77" s="34">
        <v>93145.6524</v>
      </c>
      <c r="E77" s="33">
        <v>99494.51143</v>
      </c>
      <c r="F77" s="33">
        <v>88646.02763</v>
      </c>
      <c r="G77" s="14">
        <f t="shared" si="3"/>
        <v>-2858.537970000005</v>
      </c>
      <c r="H77" s="15">
        <f t="shared" si="3"/>
        <v>4499.624770000009</v>
      </c>
    </row>
    <row r="78" spans="1:8" s="18" customFormat="1" ht="12.75">
      <c r="A78" s="16">
        <v>26</v>
      </c>
      <c r="B78" s="22" t="s">
        <v>76</v>
      </c>
      <c r="C78" s="14">
        <v>61703.922</v>
      </c>
      <c r="D78" s="34">
        <v>59108.831019999976</v>
      </c>
      <c r="E78" s="33">
        <v>58196.59235</v>
      </c>
      <c r="F78" s="33">
        <v>52699.71918</v>
      </c>
      <c r="G78" s="14">
        <f t="shared" si="3"/>
        <v>3507.3296499999997</v>
      </c>
      <c r="H78" s="15">
        <f t="shared" si="3"/>
        <v>6409.111839999976</v>
      </c>
    </row>
    <row r="79" spans="1:8" s="18" customFormat="1" ht="12.75">
      <c r="A79" s="16">
        <v>27</v>
      </c>
      <c r="B79" s="22" t="s">
        <v>77</v>
      </c>
      <c r="C79" s="14">
        <v>233273.18300000002</v>
      </c>
      <c r="D79" s="34">
        <v>226651.78750000003</v>
      </c>
      <c r="E79" s="33">
        <v>234412.612</v>
      </c>
      <c r="F79" s="33">
        <v>214386.02981999994</v>
      </c>
      <c r="G79" s="14">
        <f t="shared" si="3"/>
        <v>-1139.4289999999746</v>
      </c>
      <c r="H79" s="15">
        <f t="shared" si="3"/>
        <v>12265.757680000097</v>
      </c>
    </row>
    <row r="80" spans="1:8" s="18" customFormat="1" ht="12.75">
      <c r="A80" s="16">
        <v>28</v>
      </c>
      <c r="B80" s="22" t="s">
        <v>78</v>
      </c>
      <c r="C80" s="14">
        <v>36608.88574</v>
      </c>
      <c r="D80" s="34">
        <v>35196.36150999999</v>
      </c>
      <c r="E80" s="33">
        <v>37530.23158</v>
      </c>
      <c r="F80" s="33">
        <v>35176.65861000001</v>
      </c>
      <c r="G80" s="14">
        <f t="shared" si="3"/>
        <v>-921.3458400000018</v>
      </c>
      <c r="H80" s="15">
        <f t="shared" si="3"/>
        <v>19.70289999997476</v>
      </c>
    </row>
    <row r="81" spans="1:8" s="20" customFormat="1" ht="15" customHeight="1">
      <c r="A81" s="16">
        <v>29</v>
      </c>
      <c r="B81" s="22" t="s">
        <v>79</v>
      </c>
      <c r="C81" s="14">
        <v>230307.87428000002</v>
      </c>
      <c r="D81" s="34">
        <v>222596.2487299999</v>
      </c>
      <c r="E81" s="33">
        <v>223368.87396000006</v>
      </c>
      <c r="F81" s="33">
        <v>214881.8835099998</v>
      </c>
      <c r="G81" s="14">
        <f t="shared" si="3"/>
        <v>6939.000319999963</v>
      </c>
      <c r="H81" s="15">
        <f t="shared" si="3"/>
        <v>7714.365220000094</v>
      </c>
    </row>
    <row r="82" spans="1:8" s="20" customFormat="1" ht="12.75">
      <c r="A82" s="16">
        <v>30</v>
      </c>
      <c r="B82" s="22" t="s">
        <v>80</v>
      </c>
      <c r="C82" s="14">
        <v>171020.42868000004</v>
      </c>
      <c r="D82" s="34">
        <v>167361.0884399999</v>
      </c>
      <c r="E82" s="33">
        <v>170920.56901</v>
      </c>
      <c r="F82" s="33">
        <v>161281.46948000003</v>
      </c>
      <c r="G82" s="14">
        <f t="shared" si="3"/>
        <v>99.85967000003438</v>
      </c>
      <c r="H82" s="15">
        <f t="shared" si="3"/>
        <v>6079.618959999876</v>
      </c>
    </row>
    <row r="83" spans="1:8" s="18" customFormat="1" ht="15" customHeight="1">
      <c r="A83" s="56" t="s">
        <v>81</v>
      </c>
      <c r="B83" s="57"/>
      <c r="C83" s="19">
        <f aca="true" t="shared" si="4" ref="C83:H83">SUM(C53:C82)</f>
        <v>3787823.54992</v>
      </c>
      <c r="D83" s="19">
        <f t="shared" si="4"/>
        <v>3689219.0529899998</v>
      </c>
      <c r="E83" s="19">
        <f t="shared" si="4"/>
        <v>3765993.0329100005</v>
      </c>
      <c r="F83" s="19">
        <f t="shared" si="4"/>
        <v>3538145.30552</v>
      </c>
      <c r="G83" s="19">
        <f t="shared" si="4"/>
        <v>21830.51700999987</v>
      </c>
      <c r="H83" s="19">
        <f t="shared" si="4"/>
        <v>151073.74746999916</v>
      </c>
    </row>
    <row r="84" spans="1:8" s="18" customFormat="1" ht="12.75">
      <c r="A84" s="16"/>
      <c r="B84" s="13" t="s">
        <v>82</v>
      </c>
      <c r="C84" s="14"/>
      <c r="D84" s="34"/>
      <c r="E84" s="33"/>
      <c r="F84" s="33"/>
      <c r="G84" s="14"/>
      <c r="H84" s="15"/>
    </row>
    <row r="85" spans="1:8" s="18" customFormat="1" ht="12.75">
      <c r="A85" s="16">
        <v>31</v>
      </c>
      <c r="B85" s="22" t="s">
        <v>83</v>
      </c>
      <c r="C85" s="14">
        <v>62824.15877000001</v>
      </c>
      <c r="D85" s="14">
        <v>59999.24322999997</v>
      </c>
      <c r="E85" s="33">
        <v>57897.48268000001</v>
      </c>
      <c r="F85" s="33">
        <v>54028.97667999999</v>
      </c>
      <c r="G85" s="14">
        <f t="shared" si="3"/>
        <v>4926.676090000001</v>
      </c>
      <c r="H85" s="15">
        <f t="shared" si="3"/>
        <v>5970.266549999978</v>
      </c>
    </row>
    <row r="86" spans="1:8" s="18" customFormat="1" ht="12.75">
      <c r="A86" s="16">
        <v>32</v>
      </c>
      <c r="B86" s="22" t="s">
        <v>84</v>
      </c>
      <c r="C86" s="14">
        <v>56428.88039</v>
      </c>
      <c r="D86" s="34">
        <v>54524.30885</v>
      </c>
      <c r="E86" s="33">
        <v>54897.764060000045</v>
      </c>
      <c r="F86" s="33">
        <v>50807.51429999998</v>
      </c>
      <c r="G86" s="14">
        <f t="shared" si="3"/>
        <v>1531.1163299999535</v>
      </c>
      <c r="H86" s="15">
        <f t="shared" si="3"/>
        <v>3716.7945500000205</v>
      </c>
    </row>
    <row r="87" spans="1:8" s="18" customFormat="1" ht="12.75">
      <c r="A87" s="16">
        <v>33</v>
      </c>
      <c r="B87" s="22" t="s">
        <v>85</v>
      </c>
      <c r="C87" s="14">
        <v>43216.647280000005</v>
      </c>
      <c r="D87" s="14">
        <v>42817.25863999998</v>
      </c>
      <c r="E87" s="33">
        <v>41621.39489000001</v>
      </c>
      <c r="F87" s="33">
        <v>40100.208100000025</v>
      </c>
      <c r="G87" s="14">
        <f t="shared" si="3"/>
        <v>1595.2523899999942</v>
      </c>
      <c r="H87" s="15">
        <f t="shared" si="3"/>
        <v>2717.050539999953</v>
      </c>
    </row>
    <row r="88" spans="1:8" s="18" customFormat="1" ht="12.75">
      <c r="A88" s="16">
        <v>34</v>
      </c>
      <c r="B88" s="22" t="s">
        <v>86</v>
      </c>
      <c r="C88" s="14">
        <v>20542.742380000003</v>
      </c>
      <c r="D88" s="34">
        <v>23113.15198</v>
      </c>
      <c r="E88" s="33">
        <v>19381.779939999997</v>
      </c>
      <c r="F88" s="33">
        <v>17579.418340000004</v>
      </c>
      <c r="G88" s="14">
        <f t="shared" si="3"/>
        <v>1160.9624400000066</v>
      </c>
      <c r="H88" s="15">
        <f t="shared" si="3"/>
        <v>5533.733639999995</v>
      </c>
    </row>
    <row r="89" spans="1:8" s="18" customFormat="1" ht="12.75">
      <c r="A89" s="16">
        <v>35</v>
      </c>
      <c r="B89" s="22" t="s">
        <v>87</v>
      </c>
      <c r="C89" s="14">
        <v>61246.95259</v>
      </c>
      <c r="D89" s="14">
        <v>56425.2558</v>
      </c>
      <c r="E89" s="33">
        <v>57968.83430000001</v>
      </c>
      <c r="F89" s="33">
        <v>51376.577950000064</v>
      </c>
      <c r="G89" s="14">
        <f t="shared" si="3"/>
        <v>3278.1182899999912</v>
      </c>
      <c r="H89" s="15">
        <f t="shared" si="3"/>
        <v>5048.677849999935</v>
      </c>
    </row>
    <row r="90" spans="1:8" s="18" customFormat="1" ht="12.75">
      <c r="A90" s="16">
        <v>36</v>
      </c>
      <c r="B90" s="22" t="s">
        <v>88</v>
      </c>
      <c r="C90" s="14">
        <v>56764.131989999994</v>
      </c>
      <c r="D90" s="34">
        <v>55499.64387</v>
      </c>
      <c r="E90" s="33">
        <v>55743.1403</v>
      </c>
      <c r="F90" s="33">
        <v>50448.91124999999</v>
      </c>
      <c r="G90" s="14">
        <f t="shared" si="3"/>
        <v>1020.9916899999953</v>
      </c>
      <c r="H90" s="15">
        <f t="shared" si="3"/>
        <v>5050.73262000001</v>
      </c>
    </row>
    <row r="91" spans="1:8" s="18" customFormat="1" ht="12.75">
      <c r="A91" s="16">
        <v>37</v>
      </c>
      <c r="B91" s="22" t="s">
        <v>89</v>
      </c>
      <c r="C91" s="14">
        <v>33845.235080000006</v>
      </c>
      <c r="D91" s="14">
        <v>36769.21709</v>
      </c>
      <c r="E91" s="33">
        <v>34242.88339</v>
      </c>
      <c r="F91" s="33">
        <v>31336.58370999997</v>
      </c>
      <c r="G91" s="14">
        <f t="shared" si="3"/>
        <v>-397.64830999999685</v>
      </c>
      <c r="H91" s="15">
        <f t="shared" si="3"/>
        <v>5432.633380000028</v>
      </c>
    </row>
    <row r="92" spans="1:8" s="18" customFormat="1" ht="12.75">
      <c r="A92" s="16">
        <v>38</v>
      </c>
      <c r="B92" s="22" t="s">
        <v>90</v>
      </c>
      <c r="C92" s="14">
        <v>52898.322729999985</v>
      </c>
      <c r="D92" s="34">
        <v>53079.51880000002</v>
      </c>
      <c r="E92" s="33">
        <v>50455.59353999998</v>
      </c>
      <c r="F92" s="33">
        <v>47644.20108</v>
      </c>
      <c r="G92" s="14">
        <f t="shared" si="3"/>
        <v>2442.7291900000055</v>
      </c>
      <c r="H92" s="15">
        <f t="shared" si="3"/>
        <v>5435.317720000021</v>
      </c>
    </row>
    <row r="93" spans="1:8" s="18" customFormat="1" ht="12.75">
      <c r="A93" s="16">
        <v>39</v>
      </c>
      <c r="B93" s="22" t="s">
        <v>91</v>
      </c>
      <c r="C93" s="14">
        <v>40720.87061000001</v>
      </c>
      <c r="D93" s="34">
        <v>40666.641010000014</v>
      </c>
      <c r="E93" s="33">
        <v>36883.02104000001</v>
      </c>
      <c r="F93" s="33">
        <v>32980.32713999996</v>
      </c>
      <c r="G93" s="14">
        <f t="shared" si="3"/>
        <v>3837.8495700000058</v>
      </c>
      <c r="H93" s="15">
        <f t="shared" si="3"/>
        <v>7686.313870000056</v>
      </c>
    </row>
    <row r="94" spans="1:8" s="18" customFormat="1" ht="12.75">
      <c r="A94" s="16">
        <v>40</v>
      </c>
      <c r="B94" s="22" t="s">
        <v>92</v>
      </c>
      <c r="C94" s="14">
        <v>32850.861220000006</v>
      </c>
      <c r="D94" s="34">
        <v>32461.654109999992</v>
      </c>
      <c r="E94" s="33">
        <v>30989.260739999998</v>
      </c>
      <c r="F94" s="33">
        <v>29727.685109999988</v>
      </c>
      <c r="G94" s="14">
        <f t="shared" si="3"/>
        <v>1861.6004800000082</v>
      </c>
      <c r="H94" s="15">
        <f t="shared" si="3"/>
        <v>2733.9690000000046</v>
      </c>
    </row>
    <row r="95" spans="1:8" s="18" customFormat="1" ht="12.75">
      <c r="A95" s="16">
        <v>41</v>
      </c>
      <c r="B95" s="22" t="s">
        <v>93</v>
      </c>
      <c r="C95" s="14">
        <v>18693.46589</v>
      </c>
      <c r="D95" s="34">
        <v>18198.152199999993</v>
      </c>
      <c r="E95" s="33">
        <v>18217.34651</v>
      </c>
      <c r="F95" s="33">
        <v>16200.7433</v>
      </c>
      <c r="G95" s="14">
        <f t="shared" si="3"/>
        <v>476.1193800000001</v>
      </c>
      <c r="H95" s="15">
        <f t="shared" si="3"/>
        <v>1997.408899999993</v>
      </c>
    </row>
    <row r="96" spans="1:8" s="18" customFormat="1" ht="12.75">
      <c r="A96" s="16">
        <v>42</v>
      </c>
      <c r="B96" s="22" t="s">
        <v>94</v>
      </c>
      <c r="C96" s="14">
        <v>30001.05121</v>
      </c>
      <c r="D96" s="34">
        <v>29748.826439999997</v>
      </c>
      <c r="E96" s="33">
        <v>29393.033989999993</v>
      </c>
      <c r="F96" s="33">
        <v>26692.095260000013</v>
      </c>
      <c r="G96" s="14">
        <f t="shared" si="3"/>
        <v>608.0172200000088</v>
      </c>
      <c r="H96" s="15">
        <f t="shared" si="3"/>
        <v>3056.7311799999843</v>
      </c>
    </row>
    <row r="97" spans="1:8" s="18" customFormat="1" ht="12.75">
      <c r="A97" s="16">
        <v>43</v>
      </c>
      <c r="B97" s="22" t="s">
        <v>95</v>
      </c>
      <c r="C97" s="14">
        <v>48623.28336999999</v>
      </c>
      <c r="D97" s="34">
        <v>48176.25118</v>
      </c>
      <c r="E97" s="33">
        <v>46063.499179999984</v>
      </c>
      <c r="F97" s="33">
        <v>43843.485980000005</v>
      </c>
      <c r="G97" s="14">
        <f t="shared" si="3"/>
        <v>2559.7841900000058</v>
      </c>
      <c r="H97" s="15">
        <f t="shared" si="3"/>
        <v>4332.765199999994</v>
      </c>
    </row>
    <row r="98" spans="1:8" s="18" customFormat="1" ht="12.75">
      <c r="A98" s="16">
        <v>44</v>
      </c>
      <c r="B98" s="22" t="s">
        <v>96</v>
      </c>
      <c r="C98" s="14">
        <v>76681.32153999999</v>
      </c>
      <c r="D98" s="34">
        <v>74394.85142</v>
      </c>
      <c r="E98" s="33">
        <v>72871.06542</v>
      </c>
      <c r="F98" s="33">
        <v>66585.47435000003</v>
      </c>
      <c r="G98" s="14">
        <f t="shared" si="3"/>
        <v>3810.256119999991</v>
      </c>
      <c r="H98" s="15">
        <f t="shared" si="3"/>
        <v>7809.377069999973</v>
      </c>
    </row>
    <row r="99" spans="1:8" s="18" customFormat="1" ht="12.75">
      <c r="A99" s="16">
        <v>45</v>
      </c>
      <c r="B99" s="22" t="s">
        <v>97</v>
      </c>
      <c r="C99" s="14">
        <v>31518.591480000003</v>
      </c>
      <c r="D99" s="34">
        <v>30675.878809999995</v>
      </c>
      <c r="E99" s="33">
        <v>29658.593030000007</v>
      </c>
      <c r="F99" s="33">
        <v>28413.705619999997</v>
      </c>
      <c r="G99" s="14">
        <f t="shared" si="3"/>
        <v>1859.9984499999955</v>
      </c>
      <c r="H99" s="15">
        <f t="shared" si="3"/>
        <v>2262.1731899999977</v>
      </c>
    </row>
    <row r="100" spans="1:8" s="18" customFormat="1" ht="12.75">
      <c r="A100" s="16">
        <v>46</v>
      </c>
      <c r="B100" s="22" t="s">
        <v>98</v>
      </c>
      <c r="C100" s="14">
        <v>50683.082350000004</v>
      </c>
      <c r="D100" s="34">
        <v>49624.791110000006</v>
      </c>
      <c r="E100" s="33">
        <v>49298.78485</v>
      </c>
      <c r="F100" s="33">
        <v>45095.733209999984</v>
      </c>
      <c r="G100" s="14">
        <f t="shared" si="3"/>
        <v>1384.2975000000079</v>
      </c>
      <c r="H100" s="15">
        <f t="shared" si="3"/>
        <v>4529.057900000022</v>
      </c>
    </row>
    <row r="101" spans="1:8" s="18" customFormat="1" ht="12.75">
      <c r="A101" s="16">
        <v>47</v>
      </c>
      <c r="B101" s="22" t="s">
        <v>99</v>
      </c>
      <c r="C101" s="14">
        <v>66548.41434999999</v>
      </c>
      <c r="D101" s="34">
        <v>65659.92349999999</v>
      </c>
      <c r="E101" s="33">
        <v>63067.07837</v>
      </c>
      <c r="F101" s="33">
        <v>58646.05114</v>
      </c>
      <c r="G101" s="14">
        <f t="shared" si="3"/>
        <v>3481.335979999989</v>
      </c>
      <c r="H101" s="15">
        <f t="shared" si="3"/>
        <v>7013.872359999987</v>
      </c>
    </row>
    <row r="102" spans="1:8" s="18" customFormat="1" ht="12.75">
      <c r="A102" s="16">
        <v>48</v>
      </c>
      <c r="B102" s="22" t="s">
        <v>100</v>
      </c>
      <c r="C102" s="14">
        <v>61282.11075000001</v>
      </c>
      <c r="D102" s="34">
        <v>60636.070680000004</v>
      </c>
      <c r="E102" s="33">
        <v>55476.656069999975</v>
      </c>
      <c r="F102" s="33">
        <v>54591.34848999999</v>
      </c>
      <c r="G102" s="14">
        <f t="shared" si="3"/>
        <v>5805.454680000032</v>
      </c>
      <c r="H102" s="15">
        <f t="shared" si="3"/>
        <v>6044.722190000015</v>
      </c>
    </row>
    <row r="103" spans="1:8" s="18" customFormat="1" ht="12.75">
      <c r="A103" s="16">
        <v>49</v>
      </c>
      <c r="B103" s="22" t="s">
        <v>101</v>
      </c>
      <c r="C103" s="14">
        <v>104769.84952999996</v>
      </c>
      <c r="D103" s="34">
        <v>104643.49763000004</v>
      </c>
      <c r="E103" s="33">
        <v>97905.04247999997</v>
      </c>
      <c r="F103" s="33">
        <v>89502.25054000005</v>
      </c>
      <c r="G103" s="14">
        <f t="shared" si="3"/>
        <v>6864.8070499999885</v>
      </c>
      <c r="H103" s="15">
        <f t="shared" si="3"/>
        <v>15141.24708999999</v>
      </c>
    </row>
    <row r="104" spans="1:8" s="18" customFormat="1" ht="12.75">
      <c r="A104" s="16">
        <v>50</v>
      </c>
      <c r="B104" s="22" t="s">
        <v>102</v>
      </c>
      <c r="C104" s="14">
        <v>52065.68929</v>
      </c>
      <c r="D104" s="34">
        <v>53113.46548000001</v>
      </c>
      <c r="E104" s="33">
        <v>52167.78940999998</v>
      </c>
      <c r="F104" s="33">
        <v>49206.57076000002</v>
      </c>
      <c r="G104" s="14">
        <f t="shared" si="3"/>
        <v>-102.10011999998096</v>
      </c>
      <c r="H104" s="15">
        <f t="shared" si="3"/>
        <v>3906.8947199999966</v>
      </c>
    </row>
    <row r="105" spans="1:8" s="18" customFormat="1" ht="12.75">
      <c r="A105" s="16">
        <v>51</v>
      </c>
      <c r="B105" s="22" t="s">
        <v>103</v>
      </c>
      <c r="C105" s="14">
        <v>35195.01369999999</v>
      </c>
      <c r="D105" s="34">
        <v>35723.304069999984</v>
      </c>
      <c r="E105" s="33">
        <v>34692.23971</v>
      </c>
      <c r="F105" s="33">
        <v>33453.29438000003</v>
      </c>
      <c r="G105" s="14">
        <f t="shared" si="3"/>
        <v>502.77398999998695</v>
      </c>
      <c r="H105" s="15">
        <f t="shared" si="3"/>
        <v>2270.0096899999553</v>
      </c>
    </row>
    <row r="106" spans="1:8" s="18" customFormat="1" ht="12.75">
      <c r="A106" s="16">
        <v>52</v>
      </c>
      <c r="B106" s="22" t="s">
        <v>104</v>
      </c>
      <c r="C106" s="14">
        <v>12921.589159999996</v>
      </c>
      <c r="D106" s="34">
        <v>12794.03587</v>
      </c>
      <c r="E106" s="33">
        <v>12699.74955</v>
      </c>
      <c r="F106" s="33">
        <v>12097.334680000007</v>
      </c>
      <c r="G106" s="14">
        <f t="shared" si="3"/>
        <v>221.83960999999545</v>
      </c>
      <c r="H106" s="15">
        <f t="shared" si="3"/>
        <v>696.7011899999925</v>
      </c>
    </row>
    <row r="107" spans="1:8" s="18" customFormat="1" ht="12.75">
      <c r="A107" s="16">
        <v>53</v>
      </c>
      <c r="B107" s="22" t="s">
        <v>105</v>
      </c>
      <c r="C107" s="14">
        <v>64921.921149999995</v>
      </c>
      <c r="D107" s="34">
        <v>65706.80295</v>
      </c>
      <c r="E107" s="33">
        <v>62723.55758</v>
      </c>
      <c r="F107" s="33">
        <v>60759.68554000001</v>
      </c>
      <c r="G107" s="14">
        <f t="shared" si="3"/>
        <v>2198.363569999994</v>
      </c>
      <c r="H107" s="15">
        <f t="shared" si="3"/>
        <v>4947.117409999984</v>
      </c>
    </row>
    <row r="108" spans="1:8" s="18" customFormat="1" ht="12.75">
      <c r="A108" s="16">
        <v>54</v>
      </c>
      <c r="B108" s="22" t="s">
        <v>106</v>
      </c>
      <c r="C108" s="14">
        <v>29376.215070000002</v>
      </c>
      <c r="D108" s="34">
        <v>29156.35983999999</v>
      </c>
      <c r="E108" s="33">
        <v>27858.94420000001</v>
      </c>
      <c r="F108" s="33">
        <v>25752.496630000005</v>
      </c>
      <c r="G108" s="14">
        <f t="shared" si="3"/>
        <v>1517.270869999993</v>
      </c>
      <c r="H108" s="15">
        <f t="shared" si="3"/>
        <v>3403.863209999985</v>
      </c>
    </row>
    <row r="109" spans="1:8" s="18" customFormat="1" ht="12.75">
      <c r="A109" s="16">
        <v>55</v>
      </c>
      <c r="B109" s="22" t="s">
        <v>107</v>
      </c>
      <c r="C109" s="14">
        <v>125221.53191000002</v>
      </c>
      <c r="D109" s="34">
        <v>123772.64505000005</v>
      </c>
      <c r="E109" s="33">
        <v>123938.80795000002</v>
      </c>
      <c r="F109" s="33">
        <v>118137.51383999993</v>
      </c>
      <c r="G109" s="14">
        <f t="shared" si="3"/>
        <v>1282.723960000003</v>
      </c>
      <c r="H109" s="15">
        <f t="shared" si="3"/>
        <v>5635.131210000123</v>
      </c>
    </row>
    <row r="110" spans="1:8" s="18" customFormat="1" ht="12.75">
      <c r="A110" s="16">
        <v>56</v>
      </c>
      <c r="B110" s="22" t="s">
        <v>108</v>
      </c>
      <c r="C110" s="14">
        <v>39664.74161</v>
      </c>
      <c r="D110" s="34">
        <v>39440.747900000024</v>
      </c>
      <c r="E110" s="33">
        <v>38184.35673000001</v>
      </c>
      <c r="F110" s="33">
        <v>34802.76073000001</v>
      </c>
      <c r="G110" s="14">
        <f t="shared" si="3"/>
        <v>1480.3848799999905</v>
      </c>
      <c r="H110" s="15">
        <f t="shared" si="3"/>
        <v>4637.987170000015</v>
      </c>
    </row>
    <row r="111" spans="1:8" s="18" customFormat="1" ht="12.75">
      <c r="A111" s="16">
        <v>57</v>
      </c>
      <c r="B111" s="22" t="s">
        <v>109</v>
      </c>
      <c r="C111" s="14">
        <v>21504.559729999997</v>
      </c>
      <c r="D111" s="34">
        <v>21430.609839999994</v>
      </c>
      <c r="E111" s="33">
        <v>20752.989710000005</v>
      </c>
      <c r="F111" s="33">
        <v>19297.247980000007</v>
      </c>
      <c r="G111" s="14">
        <f t="shared" si="3"/>
        <v>751.5700199999919</v>
      </c>
      <c r="H111" s="15">
        <f t="shared" si="3"/>
        <v>2133.3618599999863</v>
      </c>
    </row>
    <row r="112" spans="1:8" s="18" customFormat="1" ht="12.75">
      <c r="A112" s="16">
        <v>58</v>
      </c>
      <c r="B112" s="22" t="s">
        <v>110</v>
      </c>
      <c r="C112" s="14">
        <v>66211.26703999999</v>
      </c>
      <c r="D112" s="34">
        <v>64816.27763</v>
      </c>
      <c r="E112" s="33">
        <v>61074.81953999999</v>
      </c>
      <c r="F112" s="33">
        <v>58023.69325000002</v>
      </c>
      <c r="G112" s="14">
        <f t="shared" si="3"/>
        <v>5136.447500000002</v>
      </c>
      <c r="H112" s="15">
        <f t="shared" si="3"/>
        <v>6792.584379999978</v>
      </c>
    </row>
    <row r="113" spans="1:8" s="18" customFormat="1" ht="12.75">
      <c r="A113" s="16">
        <v>59</v>
      </c>
      <c r="B113" s="22" t="s">
        <v>111</v>
      </c>
      <c r="C113" s="14">
        <v>25131.391169999995</v>
      </c>
      <c r="D113" s="34">
        <v>23671.26975999998</v>
      </c>
      <c r="E113" s="33">
        <v>24364.893009999996</v>
      </c>
      <c r="F113" s="33">
        <v>22658.722479999993</v>
      </c>
      <c r="G113" s="14">
        <f t="shared" si="3"/>
        <v>766.4981599999992</v>
      </c>
      <c r="H113" s="15">
        <f t="shared" si="3"/>
        <v>1012.547279999988</v>
      </c>
    </row>
    <row r="114" spans="1:8" s="18" customFormat="1" ht="12.75">
      <c r="A114" s="16">
        <v>60</v>
      </c>
      <c r="B114" s="22" t="s">
        <v>112</v>
      </c>
      <c r="C114" s="14">
        <v>65037.62951000001</v>
      </c>
      <c r="D114" s="34">
        <v>61621.22197999998</v>
      </c>
      <c r="E114" s="33">
        <v>62253.996019999955</v>
      </c>
      <c r="F114" s="33">
        <v>58137.445110000015</v>
      </c>
      <c r="G114" s="14">
        <f t="shared" si="3"/>
        <v>2783.6334900000584</v>
      </c>
      <c r="H114" s="15">
        <f t="shared" si="3"/>
        <v>3483.776869999965</v>
      </c>
    </row>
    <row r="115" spans="1:8" s="18" customFormat="1" ht="12.75">
      <c r="A115" s="16">
        <v>61</v>
      </c>
      <c r="B115" s="22" t="s">
        <v>113</v>
      </c>
      <c r="C115" s="14">
        <v>25307.42528</v>
      </c>
      <c r="D115" s="34">
        <v>25363.25516</v>
      </c>
      <c r="E115" s="33">
        <v>24753.41799000002</v>
      </c>
      <c r="F115" s="33">
        <v>22907.24033999999</v>
      </c>
      <c r="G115" s="14">
        <f t="shared" si="3"/>
        <v>554.0072899999795</v>
      </c>
      <c r="H115" s="15">
        <f t="shared" si="3"/>
        <v>2456.0148200000112</v>
      </c>
    </row>
    <row r="116" spans="1:8" s="18" customFormat="1" ht="12.75">
      <c r="A116" s="16">
        <v>62</v>
      </c>
      <c r="B116" s="22" t="s">
        <v>114</v>
      </c>
      <c r="C116" s="14">
        <v>36033.288239999994</v>
      </c>
      <c r="D116" s="34">
        <v>35938.37423</v>
      </c>
      <c r="E116" s="33">
        <v>35918.590639999995</v>
      </c>
      <c r="F116" s="33">
        <v>33356.35181999993</v>
      </c>
      <c r="G116" s="14">
        <f t="shared" si="3"/>
        <v>114.69759999999951</v>
      </c>
      <c r="H116" s="15">
        <f t="shared" si="3"/>
        <v>2582.0224100000705</v>
      </c>
    </row>
    <row r="117" spans="1:8" s="18" customFormat="1" ht="12.75">
      <c r="A117" s="16">
        <v>63</v>
      </c>
      <c r="B117" s="22" t="s">
        <v>115</v>
      </c>
      <c r="C117" s="14">
        <v>51079.941360000004</v>
      </c>
      <c r="D117" s="34">
        <v>50516.580340000015</v>
      </c>
      <c r="E117" s="33">
        <v>50940.77349000002</v>
      </c>
      <c r="F117" s="33">
        <v>46976.06680000003</v>
      </c>
      <c r="G117" s="14">
        <f t="shared" si="3"/>
        <v>139.16786999998294</v>
      </c>
      <c r="H117" s="15">
        <f t="shared" si="3"/>
        <v>3540.5135399999854</v>
      </c>
    </row>
    <row r="118" spans="1:8" s="18" customFormat="1" ht="12.75">
      <c r="A118" s="16">
        <v>64</v>
      </c>
      <c r="B118" s="22" t="s">
        <v>116</v>
      </c>
      <c r="C118" s="14">
        <v>26721.922880000006</v>
      </c>
      <c r="D118" s="34">
        <v>26467.235930000003</v>
      </c>
      <c r="E118" s="33">
        <v>25587.769659999998</v>
      </c>
      <c r="F118" s="33">
        <v>24015.580449999987</v>
      </c>
      <c r="G118" s="14">
        <f t="shared" si="3"/>
        <v>1134.1532200000074</v>
      </c>
      <c r="H118" s="15">
        <f t="shared" si="3"/>
        <v>2451.655480000016</v>
      </c>
    </row>
    <row r="119" spans="1:8" s="18" customFormat="1" ht="12.75">
      <c r="A119" s="16">
        <v>65</v>
      </c>
      <c r="B119" s="22" t="s">
        <v>117</v>
      </c>
      <c r="C119" s="14">
        <v>14821.080439999996</v>
      </c>
      <c r="D119" s="34">
        <v>14799.54429</v>
      </c>
      <c r="E119" s="33">
        <v>14658.808409999998</v>
      </c>
      <c r="F119" s="33">
        <v>14157.240000000003</v>
      </c>
      <c r="G119" s="14">
        <f t="shared" si="3"/>
        <v>162.27202999999827</v>
      </c>
      <c r="H119" s="15">
        <f t="shared" si="3"/>
        <v>642.3042899999964</v>
      </c>
    </row>
    <row r="120" spans="1:8" s="18" customFormat="1" ht="12.75">
      <c r="A120" s="16">
        <v>66</v>
      </c>
      <c r="B120" s="22" t="s">
        <v>118</v>
      </c>
      <c r="C120" s="14">
        <v>59883.58582</v>
      </c>
      <c r="D120" s="34">
        <v>59263.54381999999</v>
      </c>
      <c r="E120" s="33">
        <v>60260.11794999999</v>
      </c>
      <c r="F120" s="33">
        <v>53638.08351000002</v>
      </c>
      <c r="G120" s="14">
        <f t="shared" si="3"/>
        <v>-376.5321299999923</v>
      </c>
      <c r="H120" s="15">
        <f t="shared" si="3"/>
        <v>5625.460309999973</v>
      </c>
    </row>
    <row r="121" spans="1:8" s="18" customFormat="1" ht="12.75">
      <c r="A121" s="16">
        <v>67</v>
      </c>
      <c r="B121" s="22" t="s">
        <v>119</v>
      </c>
      <c r="C121" s="14">
        <v>73266.11772</v>
      </c>
      <c r="D121" s="34">
        <v>72413.80959000003</v>
      </c>
      <c r="E121" s="33">
        <v>70145.83891000003</v>
      </c>
      <c r="F121" s="33">
        <v>65011.45778999999</v>
      </c>
      <c r="G121" s="14">
        <f t="shared" si="3"/>
        <v>3120.27880999996</v>
      </c>
      <c r="H121" s="15">
        <f t="shared" si="3"/>
        <v>7402.35180000004</v>
      </c>
    </row>
    <row r="122" spans="1:8" s="18" customFormat="1" ht="12.75">
      <c r="A122" s="16">
        <v>68</v>
      </c>
      <c r="B122" s="22" t="s">
        <v>120</v>
      </c>
      <c r="C122" s="14">
        <v>31981.63407000001</v>
      </c>
      <c r="D122" s="34">
        <v>31328.845360000003</v>
      </c>
      <c r="E122" s="33">
        <v>31755.726570000006</v>
      </c>
      <c r="F122" s="33">
        <v>29629.64329000001</v>
      </c>
      <c r="G122" s="14">
        <f t="shared" si="3"/>
        <v>225.9075000000048</v>
      </c>
      <c r="H122" s="15">
        <f t="shared" si="3"/>
        <v>1699.202069999992</v>
      </c>
    </row>
    <row r="123" spans="1:8" s="18" customFormat="1" ht="12.75">
      <c r="A123" s="16">
        <v>69</v>
      </c>
      <c r="B123" s="22" t="s">
        <v>121</v>
      </c>
      <c r="C123" s="14">
        <v>22645.652750000005</v>
      </c>
      <c r="D123" s="34">
        <v>22054.362450000004</v>
      </c>
      <c r="E123" s="33">
        <v>21966.845599999993</v>
      </c>
      <c r="F123" s="33">
        <v>20768.821890000003</v>
      </c>
      <c r="G123" s="14">
        <f t="shared" si="3"/>
        <v>678.8071500000115</v>
      </c>
      <c r="H123" s="15">
        <f t="shared" si="3"/>
        <v>1285.5405600000013</v>
      </c>
    </row>
    <row r="124" spans="1:8" s="18" customFormat="1" ht="12.75">
      <c r="A124" s="16">
        <v>70</v>
      </c>
      <c r="B124" s="22" t="s">
        <v>122</v>
      </c>
      <c r="C124" s="14">
        <v>25439.12244</v>
      </c>
      <c r="D124" s="34">
        <v>25792.983889999985</v>
      </c>
      <c r="E124" s="33">
        <v>23602.921539999996</v>
      </c>
      <c r="F124" s="33">
        <v>21587.15519</v>
      </c>
      <c r="G124" s="14">
        <f t="shared" si="3"/>
        <v>1836.2009000000035</v>
      </c>
      <c r="H124" s="15">
        <f t="shared" si="3"/>
        <v>4205.828699999984</v>
      </c>
    </row>
    <row r="125" spans="1:8" s="18" customFormat="1" ht="12.75">
      <c r="A125" s="16">
        <v>71</v>
      </c>
      <c r="B125" s="22" t="s">
        <v>123</v>
      </c>
      <c r="C125" s="14">
        <v>52929.62509</v>
      </c>
      <c r="D125" s="34">
        <v>51836.192559999996</v>
      </c>
      <c r="E125" s="33">
        <v>51259.32930999998</v>
      </c>
      <c r="F125" s="33">
        <v>46857.9094</v>
      </c>
      <c r="G125" s="14">
        <f t="shared" si="3"/>
        <v>1670.2957800000222</v>
      </c>
      <c r="H125" s="15">
        <f t="shared" si="3"/>
        <v>4978.283159999999</v>
      </c>
    </row>
    <row r="126" spans="1:8" s="18" customFormat="1" ht="12.75">
      <c r="A126" s="16">
        <v>72</v>
      </c>
      <c r="B126" s="22" t="s">
        <v>124</v>
      </c>
      <c r="C126" s="14">
        <v>24106.274920000003</v>
      </c>
      <c r="D126" s="34">
        <v>23971.062610000004</v>
      </c>
      <c r="E126" s="33">
        <v>23153.310619999993</v>
      </c>
      <c r="F126" s="33">
        <v>21938.855440000007</v>
      </c>
      <c r="G126" s="14">
        <f t="shared" si="3"/>
        <v>952.9643000000106</v>
      </c>
      <c r="H126" s="15">
        <f t="shared" si="3"/>
        <v>2032.2071699999979</v>
      </c>
    </row>
    <row r="127" spans="1:8" s="18" customFormat="1" ht="12.75">
      <c r="A127" s="16">
        <v>73</v>
      </c>
      <c r="B127" s="22" t="s">
        <v>125</v>
      </c>
      <c r="C127" s="14">
        <v>29496.642350000002</v>
      </c>
      <c r="D127" s="34">
        <v>30233.00011</v>
      </c>
      <c r="E127" s="33">
        <v>28880.639470000002</v>
      </c>
      <c r="F127" s="33">
        <v>26707.256199999996</v>
      </c>
      <c r="G127" s="14">
        <f t="shared" si="3"/>
        <v>616.00288</v>
      </c>
      <c r="H127" s="15">
        <f t="shared" si="3"/>
        <v>3525.7439100000047</v>
      </c>
    </row>
    <row r="128" spans="1:8" s="18" customFormat="1" ht="12.75">
      <c r="A128" s="16">
        <v>74</v>
      </c>
      <c r="B128" s="22" t="s">
        <v>126</v>
      </c>
      <c r="C128" s="14">
        <v>55629.32373000002</v>
      </c>
      <c r="D128" s="34">
        <v>55302.33369000002</v>
      </c>
      <c r="E128" s="33">
        <v>52496.776129999984</v>
      </c>
      <c r="F128" s="33">
        <v>50512.50209000004</v>
      </c>
      <c r="G128" s="14">
        <f t="shared" si="3"/>
        <v>3132.5476000000344</v>
      </c>
      <c r="H128" s="15">
        <f t="shared" si="3"/>
        <v>4789.831599999983</v>
      </c>
    </row>
    <row r="129" spans="1:8" s="18" customFormat="1" ht="12.75">
      <c r="A129" s="16">
        <v>75</v>
      </c>
      <c r="B129" s="22" t="s">
        <v>127</v>
      </c>
      <c r="C129" s="14">
        <v>39613.10022999999</v>
      </c>
      <c r="D129" s="34">
        <v>39574.94661000001</v>
      </c>
      <c r="E129" s="33">
        <v>37914.04402</v>
      </c>
      <c r="F129" s="33">
        <v>35823.609930000006</v>
      </c>
      <c r="G129" s="14">
        <f t="shared" si="3"/>
        <v>1699.056209999988</v>
      </c>
      <c r="H129" s="15">
        <f t="shared" si="3"/>
        <v>3751.3366800000076</v>
      </c>
    </row>
    <row r="130" spans="1:8" s="18" customFormat="1" ht="12.75">
      <c r="A130" s="16">
        <v>76</v>
      </c>
      <c r="B130" s="22" t="s">
        <v>128</v>
      </c>
      <c r="C130" s="14">
        <v>46579.693150000014</v>
      </c>
      <c r="D130" s="34">
        <v>45810.54984000002</v>
      </c>
      <c r="E130" s="33">
        <v>46402.18834999998</v>
      </c>
      <c r="F130" s="33">
        <v>44574.38245000001</v>
      </c>
      <c r="G130" s="14">
        <f t="shared" si="3"/>
        <v>177.50480000003154</v>
      </c>
      <c r="H130" s="15">
        <f t="shared" si="3"/>
        <v>1236.1673900000096</v>
      </c>
    </row>
    <row r="131" spans="1:8" s="18" customFormat="1" ht="12.75">
      <c r="A131" s="16">
        <v>77</v>
      </c>
      <c r="B131" s="22" t="s">
        <v>129</v>
      </c>
      <c r="C131" s="14">
        <v>23351.686999999998</v>
      </c>
      <c r="D131" s="34">
        <v>22868.835090000004</v>
      </c>
      <c r="E131" s="33">
        <v>22709.684580000005</v>
      </c>
      <c r="F131" s="33">
        <v>20856.212340000002</v>
      </c>
      <c r="G131" s="14">
        <f t="shared" si="3"/>
        <v>642.0024199999934</v>
      </c>
      <c r="H131" s="15">
        <f t="shared" si="3"/>
        <v>2012.6227500000023</v>
      </c>
    </row>
    <row r="132" spans="1:8" s="18" customFormat="1" ht="12.75">
      <c r="A132" s="16">
        <v>78</v>
      </c>
      <c r="B132" s="22" t="s">
        <v>130</v>
      </c>
      <c r="C132" s="14">
        <v>71713.76086000001</v>
      </c>
      <c r="D132" s="34">
        <v>71278.59319000001</v>
      </c>
      <c r="E132" s="33">
        <v>67649.74602</v>
      </c>
      <c r="F132" s="33">
        <v>62122.84363000003</v>
      </c>
      <c r="G132" s="14">
        <f t="shared" si="3"/>
        <v>4064.0148400000035</v>
      </c>
      <c r="H132" s="15">
        <f t="shared" si="3"/>
        <v>9155.749559999982</v>
      </c>
    </row>
    <row r="133" spans="1:8" s="18" customFormat="1" ht="12.75">
      <c r="A133" s="16">
        <v>79</v>
      </c>
      <c r="B133" s="22" t="s">
        <v>131</v>
      </c>
      <c r="C133" s="14">
        <v>32327.114109999995</v>
      </c>
      <c r="D133" s="34">
        <v>31815.698119999994</v>
      </c>
      <c r="E133" s="33">
        <v>29942.11511</v>
      </c>
      <c r="F133" s="33">
        <v>27801.768780000002</v>
      </c>
      <c r="G133" s="14">
        <f t="shared" si="3"/>
        <v>2384.998999999996</v>
      </c>
      <c r="H133" s="15">
        <f t="shared" si="3"/>
        <v>4013.9293399999915</v>
      </c>
    </row>
    <row r="134" spans="1:8" s="18" customFormat="1" ht="12.75">
      <c r="A134" s="16">
        <v>80</v>
      </c>
      <c r="B134" s="22" t="s">
        <v>132</v>
      </c>
      <c r="C134" s="14">
        <v>87394.12726000001</v>
      </c>
      <c r="D134" s="34">
        <v>86178.55355000003</v>
      </c>
      <c r="E134" s="33">
        <v>84379.53687999996</v>
      </c>
      <c r="F134" s="33">
        <v>78020.35470999988</v>
      </c>
      <c r="G134" s="14">
        <f t="shared" si="3"/>
        <v>3014.5903800000524</v>
      </c>
      <c r="H134" s="15">
        <f t="shared" si="3"/>
        <v>8158.198840000143</v>
      </c>
    </row>
    <row r="135" spans="1:8" s="18" customFormat="1" ht="12.75">
      <c r="A135" s="16">
        <v>81</v>
      </c>
      <c r="B135" s="22" t="s">
        <v>133</v>
      </c>
      <c r="C135" s="14">
        <v>38943.25399000001</v>
      </c>
      <c r="D135" s="34">
        <v>39214.838879999996</v>
      </c>
      <c r="E135" s="33">
        <v>38296.61670000001</v>
      </c>
      <c r="F135" s="33">
        <v>33456.96314</v>
      </c>
      <c r="G135" s="14">
        <f t="shared" si="3"/>
        <v>646.6372899999988</v>
      </c>
      <c r="H135" s="15">
        <f t="shared" si="3"/>
        <v>5757.875739999996</v>
      </c>
    </row>
    <row r="136" spans="1:8" s="18" customFormat="1" ht="12.75">
      <c r="A136" s="16">
        <v>82</v>
      </c>
      <c r="B136" s="22" t="s">
        <v>134</v>
      </c>
      <c r="C136" s="14">
        <v>39298.925509999994</v>
      </c>
      <c r="D136" s="34">
        <v>39539.25273999998</v>
      </c>
      <c r="E136" s="33">
        <v>39778.37198000001</v>
      </c>
      <c r="F136" s="33">
        <v>36859.26908000002</v>
      </c>
      <c r="G136" s="14">
        <f aca="true" t="shared" si="5" ref="G136:H199">C136-E136</f>
        <v>-479.44647000001714</v>
      </c>
      <c r="H136" s="15">
        <f t="shared" si="5"/>
        <v>2679.9836599999617</v>
      </c>
    </row>
    <row r="137" spans="1:8" s="18" customFormat="1" ht="12.75">
      <c r="A137" s="16">
        <v>83</v>
      </c>
      <c r="B137" s="22" t="s">
        <v>135</v>
      </c>
      <c r="C137" s="14">
        <v>53854.11093999999</v>
      </c>
      <c r="D137" s="34">
        <v>53190.75697999998</v>
      </c>
      <c r="E137" s="33">
        <v>48785.99456</v>
      </c>
      <c r="F137" s="33">
        <v>46967.12959000001</v>
      </c>
      <c r="G137" s="14">
        <f t="shared" si="5"/>
        <v>5068.116379999992</v>
      </c>
      <c r="H137" s="15">
        <f t="shared" si="5"/>
        <v>6223.627389999965</v>
      </c>
    </row>
    <row r="138" spans="1:8" s="18" customFormat="1" ht="12.75">
      <c r="A138" s="16">
        <v>84</v>
      </c>
      <c r="B138" s="22" t="s">
        <v>136</v>
      </c>
      <c r="C138" s="14">
        <v>51923.656769999994</v>
      </c>
      <c r="D138" s="34">
        <v>51417.46448999999</v>
      </c>
      <c r="E138" s="33">
        <v>50135.47368</v>
      </c>
      <c r="F138" s="33">
        <v>46765.220510000036</v>
      </c>
      <c r="G138" s="14">
        <f t="shared" si="5"/>
        <v>1788.1830899999914</v>
      </c>
      <c r="H138" s="15">
        <f t="shared" si="5"/>
        <v>4652.243979999956</v>
      </c>
    </row>
    <row r="139" spans="1:8" s="18" customFormat="1" ht="12.75">
      <c r="A139" s="16">
        <v>85</v>
      </c>
      <c r="B139" s="22" t="s">
        <v>137</v>
      </c>
      <c r="C139" s="14">
        <v>44207.26248000002</v>
      </c>
      <c r="D139" s="34">
        <v>41857.21688000001</v>
      </c>
      <c r="E139" s="33">
        <v>41889.74105</v>
      </c>
      <c r="F139" s="33">
        <v>39269.97045000003</v>
      </c>
      <c r="G139" s="14">
        <f t="shared" si="5"/>
        <v>2317.5214300000225</v>
      </c>
      <c r="H139" s="15">
        <f t="shared" si="5"/>
        <v>2587.2464299999774</v>
      </c>
    </row>
    <row r="140" spans="1:8" s="18" customFormat="1" ht="12.75">
      <c r="A140" s="16">
        <v>86</v>
      </c>
      <c r="B140" s="22" t="s">
        <v>138</v>
      </c>
      <c r="C140" s="14">
        <v>75923.66451</v>
      </c>
      <c r="D140" s="34">
        <v>75200.86757999999</v>
      </c>
      <c r="E140" s="33">
        <v>73552.6677</v>
      </c>
      <c r="F140" s="33">
        <v>69191.48148</v>
      </c>
      <c r="G140" s="14">
        <f t="shared" si="5"/>
        <v>2370.996809999997</v>
      </c>
      <c r="H140" s="15">
        <f t="shared" si="5"/>
        <v>6009.386099999989</v>
      </c>
    </row>
    <row r="141" spans="1:8" s="18" customFormat="1" ht="12.75">
      <c r="A141" s="16">
        <v>87</v>
      </c>
      <c r="B141" s="22" t="s">
        <v>139</v>
      </c>
      <c r="C141" s="14">
        <v>31833.57618999999</v>
      </c>
      <c r="D141" s="34">
        <v>31735.496720000003</v>
      </c>
      <c r="E141" s="33">
        <v>31072.386310000005</v>
      </c>
      <c r="F141" s="33">
        <v>28935.705100000017</v>
      </c>
      <c r="G141" s="14">
        <f t="shared" si="5"/>
        <v>761.1898799999835</v>
      </c>
      <c r="H141" s="15">
        <f t="shared" si="5"/>
        <v>2799.7916199999854</v>
      </c>
    </row>
    <row r="142" spans="1:8" s="18" customFormat="1" ht="12.75">
      <c r="A142" s="16">
        <v>88</v>
      </c>
      <c r="B142" s="22" t="s">
        <v>140</v>
      </c>
      <c r="C142" s="14">
        <v>32846.22207</v>
      </c>
      <c r="D142" s="34">
        <v>31095.265679999982</v>
      </c>
      <c r="E142" s="33">
        <v>29954.97856</v>
      </c>
      <c r="F142" s="33">
        <v>28565.958299999995</v>
      </c>
      <c r="G142" s="14">
        <f t="shared" si="5"/>
        <v>2891.243510000004</v>
      </c>
      <c r="H142" s="15">
        <f t="shared" si="5"/>
        <v>2529.3073799999875</v>
      </c>
    </row>
    <row r="143" spans="1:8" s="18" customFormat="1" ht="12.75">
      <c r="A143" s="16">
        <v>89</v>
      </c>
      <c r="B143" s="22" t="s">
        <v>141</v>
      </c>
      <c r="C143" s="14">
        <v>42892.69584000001</v>
      </c>
      <c r="D143" s="34">
        <v>41480.598699999995</v>
      </c>
      <c r="E143" s="33">
        <v>41303.821569999986</v>
      </c>
      <c r="F143" s="33">
        <v>36276.81600000001</v>
      </c>
      <c r="G143" s="14">
        <f t="shared" si="5"/>
        <v>1588.874270000022</v>
      </c>
      <c r="H143" s="15">
        <f t="shared" si="5"/>
        <v>5203.782699999982</v>
      </c>
    </row>
    <row r="144" spans="1:8" s="18" customFormat="1" ht="12.75">
      <c r="A144" s="16">
        <v>90</v>
      </c>
      <c r="B144" s="22" t="s">
        <v>142</v>
      </c>
      <c r="C144" s="14">
        <v>33553.72694</v>
      </c>
      <c r="D144" s="34">
        <v>32738.36137999999</v>
      </c>
      <c r="E144" s="33">
        <v>33129.82953000001</v>
      </c>
      <c r="F144" s="33">
        <v>31823.70491</v>
      </c>
      <c r="G144" s="14">
        <f t="shared" si="5"/>
        <v>423.8974099999905</v>
      </c>
      <c r="H144" s="15">
        <f t="shared" si="5"/>
        <v>914.6564699999908</v>
      </c>
    </row>
    <row r="145" spans="1:8" s="18" customFormat="1" ht="12.75">
      <c r="A145" s="16">
        <v>91</v>
      </c>
      <c r="B145" s="22" t="s">
        <v>143</v>
      </c>
      <c r="C145" s="14">
        <v>38373.81863999998</v>
      </c>
      <c r="D145" s="34">
        <v>38251.62364000001</v>
      </c>
      <c r="E145" s="33">
        <v>37730.975529999974</v>
      </c>
      <c r="F145" s="33">
        <v>35284.67078000001</v>
      </c>
      <c r="G145" s="14">
        <f t="shared" si="5"/>
        <v>642.8431100000089</v>
      </c>
      <c r="H145" s="15">
        <f t="shared" si="5"/>
        <v>2966.952860000005</v>
      </c>
    </row>
    <row r="146" spans="1:8" s="18" customFormat="1" ht="12.75">
      <c r="A146" s="16">
        <v>92</v>
      </c>
      <c r="B146" s="22" t="s">
        <v>144</v>
      </c>
      <c r="C146" s="14">
        <v>36676.082330000005</v>
      </c>
      <c r="D146" s="34">
        <v>35697.658480000006</v>
      </c>
      <c r="E146" s="33">
        <v>36797.58232999999</v>
      </c>
      <c r="F146" s="33">
        <v>33041.60468</v>
      </c>
      <c r="G146" s="14">
        <f t="shared" si="5"/>
        <v>-121.49999999998545</v>
      </c>
      <c r="H146" s="15">
        <f t="shared" si="5"/>
        <v>2656.053800000009</v>
      </c>
    </row>
    <row r="147" spans="1:8" s="18" customFormat="1" ht="12.75">
      <c r="A147" s="16">
        <v>93</v>
      </c>
      <c r="B147" s="22" t="s">
        <v>145</v>
      </c>
      <c r="C147" s="14">
        <v>24318.29674</v>
      </c>
      <c r="D147" s="34">
        <v>24264.512509999997</v>
      </c>
      <c r="E147" s="33">
        <v>23419.672400000014</v>
      </c>
      <c r="F147" s="33">
        <v>22258.987659999995</v>
      </c>
      <c r="G147" s="14">
        <f t="shared" si="5"/>
        <v>898.6243399999876</v>
      </c>
      <c r="H147" s="15">
        <f t="shared" si="5"/>
        <v>2005.5248500000016</v>
      </c>
    </row>
    <row r="148" spans="1:8" s="18" customFormat="1" ht="12.75">
      <c r="A148" s="16">
        <v>94</v>
      </c>
      <c r="B148" s="22" t="s">
        <v>146</v>
      </c>
      <c r="C148" s="14">
        <v>115268.88776999999</v>
      </c>
      <c r="D148" s="34">
        <v>116218.41155999996</v>
      </c>
      <c r="E148" s="33">
        <v>105572.39349999999</v>
      </c>
      <c r="F148" s="33">
        <v>95559.51015000003</v>
      </c>
      <c r="G148" s="14">
        <f t="shared" si="5"/>
        <v>9696.494269999996</v>
      </c>
      <c r="H148" s="15">
        <f t="shared" si="5"/>
        <v>20658.901409999933</v>
      </c>
    </row>
    <row r="149" spans="1:8" s="18" customFormat="1" ht="12.75">
      <c r="A149" s="16">
        <v>95</v>
      </c>
      <c r="B149" s="22" t="s">
        <v>147</v>
      </c>
      <c r="C149" s="14">
        <v>32854.74038</v>
      </c>
      <c r="D149" s="34">
        <v>33590.51577999999</v>
      </c>
      <c r="E149" s="33">
        <v>31046.612290000015</v>
      </c>
      <c r="F149" s="33">
        <v>27732.208320000012</v>
      </c>
      <c r="G149" s="14">
        <f t="shared" si="5"/>
        <v>1808.1280899999874</v>
      </c>
      <c r="H149" s="15">
        <f t="shared" si="5"/>
        <v>5858.3074599999745</v>
      </c>
    </row>
    <row r="150" spans="1:8" s="18" customFormat="1" ht="12.75">
      <c r="A150" s="16">
        <v>96</v>
      </c>
      <c r="B150" s="22" t="s">
        <v>148</v>
      </c>
      <c r="C150" s="14">
        <v>32920.943190000005</v>
      </c>
      <c r="D150" s="34">
        <v>33279.72249</v>
      </c>
      <c r="E150" s="33">
        <v>32585.885380000003</v>
      </c>
      <c r="F150" s="33">
        <v>29019.63635000001</v>
      </c>
      <c r="G150" s="14">
        <f t="shared" si="5"/>
        <v>335.05781000000206</v>
      </c>
      <c r="H150" s="15">
        <f t="shared" si="5"/>
        <v>4260.0861399999885</v>
      </c>
    </row>
    <row r="151" spans="1:8" s="18" customFormat="1" ht="12.75">
      <c r="A151" s="16">
        <v>97</v>
      </c>
      <c r="B151" s="22" t="s">
        <v>149</v>
      </c>
      <c r="C151" s="14">
        <v>62475.248280000014</v>
      </c>
      <c r="D151" s="34">
        <v>61964.096589999994</v>
      </c>
      <c r="E151" s="33">
        <v>56974.234080000024</v>
      </c>
      <c r="F151" s="33">
        <v>52957.5321</v>
      </c>
      <c r="G151" s="14">
        <f t="shared" si="5"/>
        <v>5501.0141999999905</v>
      </c>
      <c r="H151" s="15">
        <f t="shared" si="5"/>
        <v>9006.564489999997</v>
      </c>
    </row>
    <row r="152" spans="1:8" s="18" customFormat="1" ht="12.75">
      <c r="A152" s="16">
        <v>98</v>
      </c>
      <c r="B152" s="22" t="s">
        <v>150</v>
      </c>
      <c r="C152" s="14">
        <v>65260.48387000002</v>
      </c>
      <c r="D152" s="34">
        <v>66785.82655000001</v>
      </c>
      <c r="E152" s="33">
        <v>61580.621029999995</v>
      </c>
      <c r="F152" s="33">
        <v>58270.999910000006</v>
      </c>
      <c r="G152" s="14">
        <f t="shared" si="5"/>
        <v>3679.8628400000234</v>
      </c>
      <c r="H152" s="15">
        <f t="shared" si="5"/>
        <v>8514.826640000007</v>
      </c>
    </row>
    <row r="153" spans="1:8" s="18" customFormat="1" ht="12.75">
      <c r="A153" s="16">
        <v>99</v>
      </c>
      <c r="B153" s="22" t="s">
        <v>151</v>
      </c>
      <c r="C153" s="14">
        <v>30031.5146</v>
      </c>
      <c r="D153" s="34">
        <v>29711.79349999999</v>
      </c>
      <c r="E153" s="33">
        <v>29988.62934000001</v>
      </c>
      <c r="F153" s="33">
        <v>27610.514140000003</v>
      </c>
      <c r="G153" s="14">
        <f t="shared" si="5"/>
        <v>42.88525999998819</v>
      </c>
      <c r="H153" s="15">
        <f t="shared" si="5"/>
        <v>2101.279359999986</v>
      </c>
    </row>
    <row r="154" spans="1:8" s="18" customFormat="1" ht="12.75">
      <c r="A154" s="16">
        <v>100</v>
      </c>
      <c r="B154" s="22" t="s">
        <v>152</v>
      </c>
      <c r="C154" s="14">
        <v>55578.484489999995</v>
      </c>
      <c r="D154" s="34">
        <v>51209.571999999986</v>
      </c>
      <c r="E154" s="33">
        <v>54121.83396</v>
      </c>
      <c r="F154" s="33">
        <v>47522.43366999997</v>
      </c>
      <c r="G154" s="14">
        <f t="shared" si="5"/>
        <v>1456.6505299999917</v>
      </c>
      <c r="H154" s="15">
        <f t="shared" si="5"/>
        <v>3687.138330000016</v>
      </c>
    </row>
    <row r="155" spans="1:8" s="18" customFormat="1" ht="12.75">
      <c r="A155" s="16">
        <v>101</v>
      </c>
      <c r="B155" s="22" t="s">
        <v>153</v>
      </c>
      <c r="C155" s="14">
        <v>74672.42662</v>
      </c>
      <c r="D155" s="34">
        <v>74603.98064999997</v>
      </c>
      <c r="E155" s="33">
        <v>73199.71876</v>
      </c>
      <c r="F155" s="33">
        <v>71371.84867999992</v>
      </c>
      <c r="G155" s="14">
        <f t="shared" si="5"/>
        <v>1472.707859999995</v>
      </c>
      <c r="H155" s="15">
        <f t="shared" si="5"/>
        <v>3232.131970000046</v>
      </c>
    </row>
    <row r="156" spans="1:8" s="18" customFormat="1" ht="12.75">
      <c r="A156" s="16">
        <v>102</v>
      </c>
      <c r="B156" s="22" t="s">
        <v>154</v>
      </c>
      <c r="C156" s="14">
        <v>17662.353489999998</v>
      </c>
      <c r="D156" s="34">
        <v>17576.365150000005</v>
      </c>
      <c r="E156" s="33">
        <v>16325.74722999999</v>
      </c>
      <c r="F156" s="33">
        <v>15402.735809999996</v>
      </c>
      <c r="G156" s="14">
        <f t="shared" si="5"/>
        <v>1336.6062600000078</v>
      </c>
      <c r="H156" s="15">
        <f t="shared" si="5"/>
        <v>2173.6293400000086</v>
      </c>
    </row>
    <row r="157" spans="1:8" s="18" customFormat="1" ht="12.75">
      <c r="A157" s="16">
        <v>103</v>
      </c>
      <c r="B157" s="22" t="s">
        <v>155</v>
      </c>
      <c r="C157" s="14">
        <v>29745.865209999996</v>
      </c>
      <c r="D157" s="34">
        <v>29804.233080000005</v>
      </c>
      <c r="E157" s="33">
        <v>28569.402489999997</v>
      </c>
      <c r="F157" s="33">
        <v>27515.924019999995</v>
      </c>
      <c r="G157" s="14">
        <f t="shared" si="5"/>
        <v>1176.4627199999995</v>
      </c>
      <c r="H157" s="15">
        <f t="shared" si="5"/>
        <v>2288.3090600000105</v>
      </c>
    </row>
    <row r="158" spans="1:8" s="18" customFormat="1" ht="12.75">
      <c r="A158" s="16">
        <v>104</v>
      </c>
      <c r="B158" s="22" t="s">
        <v>156</v>
      </c>
      <c r="C158" s="14">
        <v>61825.82011999999</v>
      </c>
      <c r="D158" s="34">
        <v>62613.704280000005</v>
      </c>
      <c r="E158" s="33">
        <v>59599.86708000001</v>
      </c>
      <c r="F158" s="33">
        <v>53558.27125999995</v>
      </c>
      <c r="G158" s="14">
        <f t="shared" si="5"/>
        <v>2225.9530399999785</v>
      </c>
      <c r="H158" s="15">
        <f t="shared" si="5"/>
        <v>9055.433020000055</v>
      </c>
    </row>
    <row r="159" spans="1:8" s="18" customFormat="1" ht="12.75">
      <c r="A159" s="16">
        <v>105</v>
      </c>
      <c r="B159" s="22" t="s">
        <v>157</v>
      </c>
      <c r="C159" s="14">
        <v>62820.00836000001</v>
      </c>
      <c r="D159" s="34">
        <v>62855.82073</v>
      </c>
      <c r="E159" s="33">
        <v>60797.96972000002</v>
      </c>
      <c r="F159" s="33">
        <v>57808.49222999999</v>
      </c>
      <c r="G159" s="14">
        <f t="shared" si="5"/>
        <v>2022.0386399999843</v>
      </c>
      <c r="H159" s="15">
        <f t="shared" si="5"/>
        <v>5047.3285000000105</v>
      </c>
    </row>
    <row r="160" spans="1:8" s="18" customFormat="1" ht="12.75">
      <c r="A160" s="16">
        <v>106</v>
      </c>
      <c r="B160" s="22" t="s">
        <v>158</v>
      </c>
      <c r="C160" s="14">
        <v>47024.119860000006</v>
      </c>
      <c r="D160" s="34">
        <v>45585.46385</v>
      </c>
      <c r="E160" s="33">
        <v>45472.74670999999</v>
      </c>
      <c r="F160" s="33">
        <v>43409.12737</v>
      </c>
      <c r="G160" s="14">
        <f t="shared" si="5"/>
        <v>1551.373150000014</v>
      </c>
      <c r="H160" s="15">
        <f t="shared" si="5"/>
        <v>2176.336479999998</v>
      </c>
    </row>
    <row r="161" spans="1:8" s="18" customFormat="1" ht="12.75">
      <c r="A161" s="16">
        <v>107</v>
      </c>
      <c r="B161" s="22" t="s">
        <v>159</v>
      </c>
      <c r="C161" s="14">
        <v>47868.552220000005</v>
      </c>
      <c r="D161" s="34">
        <v>48312.35665999999</v>
      </c>
      <c r="E161" s="33">
        <v>44848.408630000005</v>
      </c>
      <c r="F161" s="33">
        <v>41196.95781000002</v>
      </c>
      <c r="G161" s="14">
        <f t="shared" si="5"/>
        <v>3020.1435899999997</v>
      </c>
      <c r="H161" s="15">
        <f t="shared" si="5"/>
        <v>7115.398849999969</v>
      </c>
    </row>
    <row r="162" spans="1:8" s="18" customFormat="1" ht="12.75">
      <c r="A162" s="16">
        <v>108</v>
      </c>
      <c r="B162" s="22" t="s">
        <v>160</v>
      </c>
      <c r="C162" s="14">
        <v>26546.16274</v>
      </c>
      <c r="D162" s="34">
        <v>26830.199220000002</v>
      </c>
      <c r="E162" s="33">
        <v>25770.16438999999</v>
      </c>
      <c r="F162" s="33">
        <v>23641.443300000006</v>
      </c>
      <c r="G162" s="14">
        <f t="shared" si="5"/>
        <v>775.9983500000089</v>
      </c>
      <c r="H162" s="15">
        <f t="shared" si="5"/>
        <v>3188.755919999996</v>
      </c>
    </row>
    <row r="163" spans="1:8" s="18" customFormat="1" ht="12.75">
      <c r="A163" s="16">
        <v>109</v>
      </c>
      <c r="B163" s="22" t="s">
        <v>161</v>
      </c>
      <c r="C163" s="14">
        <v>55260.37638</v>
      </c>
      <c r="D163" s="34">
        <v>54568.93006000001</v>
      </c>
      <c r="E163" s="33">
        <v>52706.90998</v>
      </c>
      <c r="F163" s="33">
        <v>48316.680420000004</v>
      </c>
      <c r="G163" s="14">
        <f t="shared" si="5"/>
        <v>2553.466400000005</v>
      </c>
      <c r="H163" s="15">
        <f t="shared" si="5"/>
        <v>6252.249640000009</v>
      </c>
    </row>
    <row r="164" spans="1:8" s="18" customFormat="1" ht="12.75">
      <c r="A164" s="16">
        <v>110</v>
      </c>
      <c r="B164" s="22" t="s">
        <v>162</v>
      </c>
      <c r="C164" s="14">
        <v>13920.412219999997</v>
      </c>
      <c r="D164" s="34">
        <v>14149.540209999997</v>
      </c>
      <c r="E164" s="33">
        <v>13493.94873</v>
      </c>
      <c r="F164" s="33">
        <v>12932.119920000001</v>
      </c>
      <c r="G164" s="14">
        <f t="shared" si="5"/>
        <v>426.46348999999645</v>
      </c>
      <c r="H164" s="15">
        <f t="shared" si="5"/>
        <v>1217.4202899999964</v>
      </c>
    </row>
    <row r="165" spans="1:8" s="18" customFormat="1" ht="12.75">
      <c r="A165" s="16">
        <v>111</v>
      </c>
      <c r="B165" s="22" t="s">
        <v>163</v>
      </c>
      <c r="C165" s="14">
        <v>65865.87130000001</v>
      </c>
      <c r="D165" s="34">
        <v>62743.163130000015</v>
      </c>
      <c r="E165" s="33">
        <v>65199.093290000004</v>
      </c>
      <c r="F165" s="33">
        <v>60849.13622000003</v>
      </c>
      <c r="G165" s="14">
        <f t="shared" si="5"/>
        <v>666.7780100000091</v>
      </c>
      <c r="H165" s="15">
        <f t="shared" si="5"/>
        <v>1894.026909999986</v>
      </c>
    </row>
    <row r="166" spans="1:8" s="18" customFormat="1" ht="12.75">
      <c r="A166" s="16">
        <v>112</v>
      </c>
      <c r="B166" s="22" t="s">
        <v>164</v>
      </c>
      <c r="C166" s="14">
        <v>18736.394419999997</v>
      </c>
      <c r="D166" s="34">
        <v>18071.225120000003</v>
      </c>
      <c r="E166" s="33">
        <v>17821.9417</v>
      </c>
      <c r="F166" s="33">
        <v>16676.79277</v>
      </c>
      <c r="G166" s="14">
        <f t="shared" si="5"/>
        <v>914.4527199999975</v>
      </c>
      <c r="H166" s="15">
        <f t="shared" si="5"/>
        <v>1394.4323500000028</v>
      </c>
    </row>
    <row r="167" spans="1:8" s="18" customFormat="1" ht="12.75">
      <c r="A167" s="16">
        <v>113</v>
      </c>
      <c r="B167" s="22" t="s">
        <v>165</v>
      </c>
      <c r="C167" s="14">
        <v>68953.51633999999</v>
      </c>
      <c r="D167" s="34">
        <v>66381.59336000001</v>
      </c>
      <c r="E167" s="33">
        <v>68232.79234</v>
      </c>
      <c r="F167" s="33">
        <v>62464.58938000002</v>
      </c>
      <c r="G167" s="14">
        <f t="shared" si="5"/>
        <v>720.7239999999874</v>
      </c>
      <c r="H167" s="15">
        <f t="shared" si="5"/>
        <v>3917.003979999994</v>
      </c>
    </row>
    <row r="168" spans="1:8" s="18" customFormat="1" ht="12.75">
      <c r="A168" s="16">
        <v>114</v>
      </c>
      <c r="B168" s="22" t="s">
        <v>166</v>
      </c>
      <c r="C168" s="14">
        <v>67466.41048</v>
      </c>
      <c r="D168" s="34">
        <v>66883.25924</v>
      </c>
      <c r="E168" s="33">
        <v>65165.25481999996</v>
      </c>
      <c r="F168" s="33">
        <v>60586.778049999906</v>
      </c>
      <c r="G168" s="14">
        <f t="shared" si="5"/>
        <v>2301.1556600000476</v>
      </c>
      <c r="H168" s="15">
        <f t="shared" si="5"/>
        <v>6296.481190000093</v>
      </c>
    </row>
    <row r="169" spans="1:8" s="18" customFormat="1" ht="12.75">
      <c r="A169" s="16">
        <v>115</v>
      </c>
      <c r="B169" s="22" t="s">
        <v>167</v>
      </c>
      <c r="C169" s="14">
        <v>42690.66464999999</v>
      </c>
      <c r="D169" s="34">
        <v>42360.659390000015</v>
      </c>
      <c r="E169" s="33">
        <v>42904.44529999999</v>
      </c>
      <c r="F169" s="33">
        <v>39595.39699</v>
      </c>
      <c r="G169" s="14">
        <f t="shared" si="5"/>
        <v>-213.7806500000006</v>
      </c>
      <c r="H169" s="15">
        <f t="shared" si="5"/>
        <v>2765.262400000014</v>
      </c>
    </row>
    <row r="170" spans="1:8" s="18" customFormat="1" ht="12.75">
      <c r="A170" s="16">
        <v>116</v>
      </c>
      <c r="B170" s="22" t="s">
        <v>168</v>
      </c>
      <c r="C170" s="14">
        <v>41618.737440000004</v>
      </c>
      <c r="D170" s="34">
        <v>40944.174029999995</v>
      </c>
      <c r="E170" s="33">
        <v>41183.41733</v>
      </c>
      <c r="F170" s="33">
        <v>37216.97124000006</v>
      </c>
      <c r="G170" s="14">
        <f t="shared" si="5"/>
        <v>435.32011000000784</v>
      </c>
      <c r="H170" s="15">
        <f t="shared" si="5"/>
        <v>3727.2027899999375</v>
      </c>
    </row>
    <row r="171" spans="1:8" s="18" customFormat="1" ht="12.75">
      <c r="A171" s="16">
        <v>117</v>
      </c>
      <c r="B171" s="22" t="s">
        <v>169</v>
      </c>
      <c r="C171" s="14">
        <v>21092.092080000006</v>
      </c>
      <c r="D171" s="34">
        <v>20845.26338</v>
      </c>
      <c r="E171" s="33">
        <v>19714.363739999993</v>
      </c>
      <c r="F171" s="33">
        <v>18903.035399999997</v>
      </c>
      <c r="G171" s="14">
        <f t="shared" si="5"/>
        <v>1377.7283400000124</v>
      </c>
      <c r="H171" s="15">
        <f t="shared" si="5"/>
        <v>1942.2279800000033</v>
      </c>
    </row>
    <row r="172" spans="1:8" s="18" customFormat="1" ht="12.75">
      <c r="A172" s="16">
        <v>118</v>
      </c>
      <c r="B172" s="22" t="s">
        <v>170</v>
      </c>
      <c r="C172" s="14">
        <v>75544.32112000001</v>
      </c>
      <c r="D172" s="34">
        <v>74112.46346999999</v>
      </c>
      <c r="E172" s="33">
        <v>72085.37503</v>
      </c>
      <c r="F172" s="33">
        <v>66075.06945000001</v>
      </c>
      <c r="G172" s="14">
        <f t="shared" si="5"/>
        <v>3458.946090000012</v>
      </c>
      <c r="H172" s="15">
        <f t="shared" si="5"/>
        <v>8037.394019999978</v>
      </c>
    </row>
    <row r="173" spans="1:8" s="18" customFormat="1" ht="12.75">
      <c r="A173" s="16">
        <v>119</v>
      </c>
      <c r="B173" s="22" t="s">
        <v>171</v>
      </c>
      <c r="C173" s="14">
        <v>30265.88387</v>
      </c>
      <c r="D173" s="34">
        <v>30139.92489999999</v>
      </c>
      <c r="E173" s="33">
        <v>28545.75171999999</v>
      </c>
      <c r="F173" s="33">
        <v>26705.123950000016</v>
      </c>
      <c r="G173" s="14">
        <f t="shared" si="5"/>
        <v>1720.1321500000122</v>
      </c>
      <c r="H173" s="15">
        <f t="shared" si="5"/>
        <v>3434.8009499999753</v>
      </c>
    </row>
    <row r="174" spans="1:8" s="18" customFormat="1" ht="12.75">
      <c r="A174" s="16">
        <v>120</v>
      </c>
      <c r="B174" s="22" t="s">
        <v>172</v>
      </c>
      <c r="C174" s="14">
        <v>73684.78651</v>
      </c>
      <c r="D174" s="34">
        <v>71438.87246000001</v>
      </c>
      <c r="E174" s="33">
        <v>65978.67828999998</v>
      </c>
      <c r="F174" s="33">
        <v>61325.65604999992</v>
      </c>
      <c r="G174" s="14">
        <f t="shared" si="5"/>
        <v>7706.108220000024</v>
      </c>
      <c r="H174" s="15">
        <f t="shared" si="5"/>
        <v>10113.216410000095</v>
      </c>
    </row>
    <row r="175" spans="1:8" s="18" customFormat="1" ht="12.75">
      <c r="A175" s="16">
        <v>121</v>
      </c>
      <c r="B175" s="22" t="s">
        <v>173</v>
      </c>
      <c r="C175" s="14">
        <v>25473.80345</v>
      </c>
      <c r="D175" s="34">
        <v>25088.722840000002</v>
      </c>
      <c r="E175" s="33">
        <v>24744.214219999998</v>
      </c>
      <c r="F175" s="33">
        <v>22340.22622</v>
      </c>
      <c r="G175" s="14">
        <f t="shared" si="5"/>
        <v>729.5892300000014</v>
      </c>
      <c r="H175" s="15">
        <f t="shared" si="5"/>
        <v>2748.4966200000017</v>
      </c>
    </row>
    <row r="176" spans="1:8" s="18" customFormat="1" ht="12.75">
      <c r="A176" s="16">
        <v>122</v>
      </c>
      <c r="B176" s="22" t="s">
        <v>174</v>
      </c>
      <c r="C176" s="14">
        <v>86900.02090999999</v>
      </c>
      <c r="D176" s="34">
        <v>84919.36064999999</v>
      </c>
      <c r="E176" s="33">
        <v>84721.70968999999</v>
      </c>
      <c r="F176" s="33">
        <v>80457.83849999993</v>
      </c>
      <c r="G176" s="14">
        <f t="shared" si="5"/>
        <v>2178.3112200000032</v>
      </c>
      <c r="H176" s="15">
        <f t="shared" si="5"/>
        <v>4461.5221500000625</v>
      </c>
    </row>
    <row r="177" spans="1:10" s="18" customFormat="1" ht="12.75">
      <c r="A177" s="16">
        <v>123</v>
      </c>
      <c r="B177" s="22" t="s">
        <v>175</v>
      </c>
      <c r="C177" s="14">
        <v>48115.322459999996</v>
      </c>
      <c r="D177" s="34">
        <v>47252.805589999996</v>
      </c>
      <c r="E177" s="33">
        <v>46521.29046000001</v>
      </c>
      <c r="F177" s="33">
        <v>44574.51375999997</v>
      </c>
      <c r="G177" s="14">
        <f t="shared" si="5"/>
        <v>1594.0319999999847</v>
      </c>
      <c r="H177" s="15">
        <f t="shared" si="5"/>
        <v>2678.2918300000238</v>
      </c>
      <c r="I177" s="20"/>
      <c r="J177" s="20"/>
    </row>
    <row r="178" spans="1:10" s="18" customFormat="1" ht="12.75">
      <c r="A178" s="16">
        <v>124</v>
      </c>
      <c r="B178" s="22" t="s">
        <v>176</v>
      </c>
      <c r="C178" s="14">
        <v>89315.31434999999</v>
      </c>
      <c r="D178" s="34">
        <v>86131.9969</v>
      </c>
      <c r="E178" s="33">
        <v>88270.42248000002</v>
      </c>
      <c r="F178" s="33">
        <v>82560.54481000008</v>
      </c>
      <c r="G178" s="14">
        <f t="shared" si="5"/>
        <v>1044.891869999963</v>
      </c>
      <c r="H178" s="15">
        <f t="shared" si="5"/>
        <v>3571.452089999919</v>
      </c>
      <c r="I178" s="26"/>
      <c r="J178" s="26"/>
    </row>
    <row r="179" spans="1:10" s="20" customFormat="1" ht="16.5" customHeight="1">
      <c r="A179" s="16">
        <v>125</v>
      </c>
      <c r="B179" s="22" t="s">
        <v>177</v>
      </c>
      <c r="C179" s="14">
        <v>61087.86899</v>
      </c>
      <c r="D179" s="34">
        <v>62515.94887999999</v>
      </c>
      <c r="E179" s="34">
        <v>59838.107930000006</v>
      </c>
      <c r="F179" s="34">
        <v>54738.12878000006</v>
      </c>
      <c r="G179" s="14">
        <f t="shared" si="5"/>
        <v>1249.761059999997</v>
      </c>
      <c r="H179" s="15">
        <f t="shared" si="5"/>
        <v>7777.820099999932</v>
      </c>
      <c r="I179" s="12"/>
      <c r="J179" s="12"/>
    </row>
    <row r="180" spans="1:10" s="26" customFormat="1" ht="12.75">
      <c r="A180" s="16">
        <v>126</v>
      </c>
      <c r="B180" s="22" t="s">
        <v>178</v>
      </c>
      <c r="C180" s="14">
        <v>22993.20979</v>
      </c>
      <c r="D180" s="34">
        <v>22676.505259999998</v>
      </c>
      <c r="E180" s="14">
        <v>22159.413249999994</v>
      </c>
      <c r="F180" s="14">
        <v>20320.622439999992</v>
      </c>
      <c r="G180" s="14">
        <f t="shared" si="5"/>
        <v>833.7965400000066</v>
      </c>
      <c r="H180" s="15">
        <f t="shared" si="5"/>
        <v>2355.882820000006</v>
      </c>
      <c r="I180" s="18"/>
      <c r="J180" s="18"/>
    </row>
    <row r="181" spans="1:10" s="12" customFormat="1" ht="12.75">
      <c r="A181" s="56" t="s">
        <v>179</v>
      </c>
      <c r="B181" s="57"/>
      <c r="C181" s="19">
        <f aca="true" t="shared" si="6" ref="C181:H181">SUM(C85:C180)</f>
        <v>4533898.55346</v>
      </c>
      <c r="D181" s="19">
        <f t="shared" si="6"/>
        <v>4479019.56277</v>
      </c>
      <c r="E181" s="19">
        <f t="shared" si="6"/>
        <v>4358712.056229999</v>
      </c>
      <c r="F181" s="19">
        <f t="shared" si="6"/>
        <v>4053105.7341299984</v>
      </c>
      <c r="G181" s="19">
        <f t="shared" si="6"/>
        <v>175186.4972300001</v>
      </c>
      <c r="H181" s="19">
        <f t="shared" si="6"/>
        <v>425913.82863999985</v>
      </c>
      <c r="I181" s="18"/>
      <c r="J181" s="18"/>
    </row>
    <row r="182" spans="1:8" s="18" customFormat="1" ht="12.75">
      <c r="A182" s="16"/>
      <c r="B182" s="13" t="s">
        <v>180</v>
      </c>
      <c r="C182" s="14"/>
      <c r="D182" s="34"/>
      <c r="E182" s="33"/>
      <c r="F182" s="33"/>
      <c r="G182" s="14"/>
      <c r="H182" s="15"/>
    </row>
    <row r="183" spans="1:10" s="18" customFormat="1" ht="12.75">
      <c r="A183" s="16">
        <v>127</v>
      </c>
      <c r="B183" s="22" t="s">
        <v>181</v>
      </c>
      <c r="C183" s="14">
        <v>54872.74936999999</v>
      </c>
      <c r="D183" s="14">
        <v>55211.47446</v>
      </c>
      <c r="E183" s="33">
        <v>54424.16785999999</v>
      </c>
      <c r="F183" s="33">
        <v>50466.01476000002</v>
      </c>
      <c r="G183" s="14">
        <f t="shared" si="5"/>
        <v>448.5815100000036</v>
      </c>
      <c r="H183" s="15">
        <f t="shared" si="5"/>
        <v>4745.459699999978</v>
      </c>
      <c r="I183" s="39"/>
      <c r="J183" s="39"/>
    </row>
    <row r="184" spans="1:9" s="18" customFormat="1" ht="12.75">
      <c r="A184" s="16">
        <v>128</v>
      </c>
      <c r="B184" s="22" t="s">
        <v>182</v>
      </c>
      <c r="C184" s="14">
        <v>231124.92373000004</v>
      </c>
      <c r="D184" s="34">
        <v>233542.28371000002</v>
      </c>
      <c r="E184" s="33">
        <v>230559.16128000012</v>
      </c>
      <c r="F184" s="33">
        <v>221264.47783000002</v>
      </c>
      <c r="G184" s="14">
        <f t="shared" si="5"/>
        <v>565.762449999922</v>
      </c>
      <c r="H184" s="15">
        <f t="shared" si="5"/>
        <v>12277.80588</v>
      </c>
      <c r="I184" s="39"/>
    </row>
    <row r="185" spans="1:8" s="18" customFormat="1" ht="12.75">
      <c r="A185" s="16">
        <v>129</v>
      </c>
      <c r="B185" s="22" t="s">
        <v>183</v>
      </c>
      <c r="C185" s="14">
        <v>200759.64794999998</v>
      </c>
      <c r="D185" s="14">
        <v>199997.21006999997</v>
      </c>
      <c r="E185" s="33">
        <v>200333.03440000003</v>
      </c>
      <c r="F185" s="33">
        <v>183715.85945000034</v>
      </c>
      <c r="G185" s="14">
        <f t="shared" si="5"/>
        <v>426.6135499999509</v>
      </c>
      <c r="H185" s="15">
        <f t="shared" si="5"/>
        <v>16281.350619999634</v>
      </c>
    </row>
    <row r="186" spans="1:8" s="18" customFormat="1" ht="12.75">
      <c r="A186" s="16">
        <v>130</v>
      </c>
      <c r="B186" s="22" t="s">
        <v>184</v>
      </c>
      <c r="C186" s="14">
        <v>95376.51655000003</v>
      </c>
      <c r="D186" s="34">
        <v>96648.47161000005</v>
      </c>
      <c r="E186" s="33">
        <v>93954.38396999997</v>
      </c>
      <c r="F186" s="33">
        <v>90741.26783999991</v>
      </c>
      <c r="G186" s="14">
        <f t="shared" si="5"/>
        <v>1422.1325800000632</v>
      </c>
      <c r="H186" s="15">
        <f t="shared" si="5"/>
        <v>5907.203770000138</v>
      </c>
    </row>
    <row r="187" spans="1:10" s="39" customFormat="1" ht="12.75">
      <c r="A187" s="40">
        <v>131</v>
      </c>
      <c r="B187" s="41" t="s">
        <v>185</v>
      </c>
      <c r="C187" s="14">
        <v>40612.35747999999</v>
      </c>
      <c r="D187" s="14">
        <v>40228.075809999995</v>
      </c>
      <c r="E187" s="33">
        <v>39462.17438999999</v>
      </c>
      <c r="F187" s="33">
        <v>35912.483860000015</v>
      </c>
      <c r="G187" s="14">
        <f t="shared" si="5"/>
        <v>1150.1830899999986</v>
      </c>
      <c r="H187" s="15">
        <f t="shared" si="5"/>
        <v>4315.59194999998</v>
      </c>
      <c r="I187" s="18"/>
      <c r="J187" s="18"/>
    </row>
    <row r="188" spans="1:8" s="18" customFormat="1" ht="12.75">
      <c r="A188" s="16">
        <v>132</v>
      </c>
      <c r="B188" s="22" t="s">
        <v>186</v>
      </c>
      <c r="C188" s="14">
        <v>70667.00657000001</v>
      </c>
      <c r="D188" s="34">
        <v>72325.51908</v>
      </c>
      <c r="E188" s="33">
        <v>68791.06767000003</v>
      </c>
      <c r="F188" s="33">
        <v>64871.09148999994</v>
      </c>
      <c r="G188" s="14">
        <f t="shared" si="5"/>
        <v>1875.9388999999792</v>
      </c>
      <c r="H188" s="15">
        <f t="shared" si="5"/>
        <v>7454.4275900000575</v>
      </c>
    </row>
    <row r="189" spans="1:8" s="18" customFormat="1" ht="12.75">
      <c r="A189" s="16">
        <v>133</v>
      </c>
      <c r="B189" s="22" t="s">
        <v>187</v>
      </c>
      <c r="C189" s="14">
        <v>25200.982699999997</v>
      </c>
      <c r="D189" s="14">
        <v>24981.83459</v>
      </c>
      <c r="E189" s="33">
        <v>24538.23107</v>
      </c>
      <c r="F189" s="33">
        <v>22805.540559999987</v>
      </c>
      <c r="G189" s="14">
        <f t="shared" si="5"/>
        <v>662.7516299999952</v>
      </c>
      <c r="H189" s="15">
        <f t="shared" si="5"/>
        <v>2176.294030000012</v>
      </c>
    </row>
    <row r="190" spans="1:8" s="18" customFormat="1" ht="12.75">
      <c r="A190" s="16">
        <v>134</v>
      </c>
      <c r="B190" s="22" t="s">
        <v>188</v>
      </c>
      <c r="C190" s="14">
        <v>40743.86110000001</v>
      </c>
      <c r="D190" s="34">
        <v>40666.380169999975</v>
      </c>
      <c r="E190" s="33">
        <v>39233.870729999995</v>
      </c>
      <c r="F190" s="33">
        <v>37592.89065000002</v>
      </c>
      <c r="G190" s="14">
        <f t="shared" si="5"/>
        <v>1509.990370000014</v>
      </c>
      <c r="H190" s="15">
        <f t="shared" si="5"/>
        <v>3073.489519999952</v>
      </c>
    </row>
    <row r="191" spans="1:8" s="18" customFormat="1" ht="12.75">
      <c r="A191" s="16">
        <v>135</v>
      </c>
      <c r="B191" s="22" t="s">
        <v>189</v>
      </c>
      <c r="C191" s="14">
        <v>53355.87805999999</v>
      </c>
      <c r="D191" s="34">
        <v>53308.760480000004</v>
      </c>
      <c r="E191" s="33">
        <v>49513.64079000001</v>
      </c>
      <c r="F191" s="33">
        <v>46592.19435000005</v>
      </c>
      <c r="G191" s="14">
        <f t="shared" si="5"/>
        <v>3842.237269999976</v>
      </c>
      <c r="H191" s="15">
        <f t="shared" si="5"/>
        <v>6716.566129999956</v>
      </c>
    </row>
    <row r="192" spans="1:8" s="18" customFormat="1" ht="12.75">
      <c r="A192" s="16">
        <v>136</v>
      </c>
      <c r="B192" s="22" t="s">
        <v>190</v>
      </c>
      <c r="C192" s="14">
        <v>74101.11726</v>
      </c>
      <c r="D192" s="34">
        <v>68645.17228000001</v>
      </c>
      <c r="E192" s="33">
        <v>70527.61483</v>
      </c>
      <c r="F192" s="33">
        <v>65225.21906999999</v>
      </c>
      <c r="G192" s="14">
        <f t="shared" si="5"/>
        <v>3573.502429999993</v>
      </c>
      <c r="H192" s="15">
        <f t="shared" si="5"/>
        <v>3419.9532100000215</v>
      </c>
    </row>
    <row r="193" spans="1:8" s="18" customFormat="1" ht="12.75">
      <c r="A193" s="16">
        <v>137</v>
      </c>
      <c r="B193" s="22" t="s">
        <v>191</v>
      </c>
      <c r="C193" s="42">
        <v>41553.43442999999</v>
      </c>
      <c r="D193" s="44">
        <v>40635.50744</v>
      </c>
      <c r="E193" s="33">
        <v>40487.64324999997</v>
      </c>
      <c r="F193" s="33">
        <v>39112.70313000004</v>
      </c>
      <c r="G193" s="14">
        <f t="shared" si="5"/>
        <v>1065.7911800000147</v>
      </c>
      <c r="H193" s="15">
        <f t="shared" si="5"/>
        <v>1522.8043099999632</v>
      </c>
    </row>
    <row r="194" spans="1:8" s="18" customFormat="1" ht="12.75">
      <c r="A194" s="16">
        <v>138</v>
      </c>
      <c r="B194" s="22" t="s">
        <v>192</v>
      </c>
      <c r="C194" s="14">
        <v>41104.187000000005</v>
      </c>
      <c r="D194" s="34">
        <v>39449.88806</v>
      </c>
      <c r="E194" s="33">
        <v>39679.873</v>
      </c>
      <c r="F194" s="33">
        <v>37177.58188</v>
      </c>
      <c r="G194" s="14">
        <f t="shared" si="5"/>
        <v>1424.3140000000058</v>
      </c>
      <c r="H194" s="15">
        <f t="shared" si="5"/>
        <v>2272.3061799999996</v>
      </c>
    </row>
    <row r="195" spans="1:8" s="18" customFormat="1" ht="12.75">
      <c r="A195" s="16">
        <v>139</v>
      </c>
      <c r="B195" s="22" t="s">
        <v>193</v>
      </c>
      <c r="C195" s="14">
        <v>281841.81802999997</v>
      </c>
      <c r="D195" s="34">
        <v>282250.40792</v>
      </c>
      <c r="E195" s="33">
        <v>275686.01003000006</v>
      </c>
      <c r="F195" s="33">
        <v>268487.4743400003</v>
      </c>
      <c r="G195" s="14">
        <f t="shared" si="5"/>
        <v>6155.807999999903</v>
      </c>
      <c r="H195" s="15">
        <f t="shared" si="5"/>
        <v>13762.93357999972</v>
      </c>
    </row>
    <row r="196" spans="1:8" s="18" customFormat="1" ht="12.75">
      <c r="A196" s="16">
        <v>140</v>
      </c>
      <c r="B196" s="22" t="s">
        <v>194</v>
      </c>
      <c r="C196" s="14">
        <v>70774.95081</v>
      </c>
      <c r="D196" s="34">
        <v>71082.85582000001</v>
      </c>
      <c r="E196" s="33">
        <v>64928.906489999994</v>
      </c>
      <c r="F196" s="33">
        <v>61481.47627</v>
      </c>
      <c r="G196" s="14">
        <f t="shared" si="5"/>
        <v>5846.044320000001</v>
      </c>
      <c r="H196" s="15">
        <f t="shared" si="5"/>
        <v>9601.379550000012</v>
      </c>
    </row>
    <row r="197" spans="1:8" s="18" customFormat="1" ht="12.75">
      <c r="A197" s="16">
        <v>141</v>
      </c>
      <c r="B197" s="22" t="s">
        <v>195</v>
      </c>
      <c r="C197" s="14">
        <v>134324.85328999997</v>
      </c>
      <c r="D197" s="34">
        <v>130450.11534999998</v>
      </c>
      <c r="E197" s="33">
        <v>131906.74353</v>
      </c>
      <c r="F197" s="33">
        <v>122053.25375</v>
      </c>
      <c r="G197" s="14">
        <f t="shared" si="5"/>
        <v>2418.109759999963</v>
      </c>
      <c r="H197" s="15">
        <f t="shared" si="5"/>
        <v>8396.861599999975</v>
      </c>
    </row>
    <row r="198" spans="1:8" s="18" customFormat="1" ht="12.75">
      <c r="A198" s="16">
        <v>142</v>
      </c>
      <c r="B198" s="22" t="s">
        <v>196</v>
      </c>
      <c r="C198" s="14">
        <v>47002.19326</v>
      </c>
      <c r="D198" s="34">
        <v>46203.99720999999</v>
      </c>
      <c r="E198" s="33">
        <v>47946.57332</v>
      </c>
      <c r="F198" s="33">
        <v>43165.37015000004</v>
      </c>
      <c r="G198" s="14">
        <f t="shared" si="5"/>
        <v>-944.3800600000031</v>
      </c>
      <c r="H198" s="15">
        <f t="shared" si="5"/>
        <v>3038.627059999948</v>
      </c>
    </row>
    <row r="199" spans="1:10" s="18" customFormat="1" ht="12.75">
      <c r="A199" s="16">
        <v>143</v>
      </c>
      <c r="B199" s="22" t="s">
        <v>197</v>
      </c>
      <c r="C199" s="14">
        <v>70868.88343</v>
      </c>
      <c r="D199" s="34">
        <v>70010.79720999998</v>
      </c>
      <c r="E199" s="33">
        <v>68382.32456000002</v>
      </c>
      <c r="F199" s="33">
        <v>61978.43193000007</v>
      </c>
      <c r="G199" s="14">
        <f t="shared" si="5"/>
        <v>2486.558869999979</v>
      </c>
      <c r="H199" s="15">
        <f t="shared" si="5"/>
        <v>8032.365279999904</v>
      </c>
      <c r="I199" s="20"/>
      <c r="J199" s="20"/>
    </row>
    <row r="200" spans="1:10" s="18" customFormat="1" ht="12.75">
      <c r="A200" s="16">
        <v>144</v>
      </c>
      <c r="B200" s="22" t="s">
        <v>198</v>
      </c>
      <c r="C200" s="14">
        <v>36475.757</v>
      </c>
      <c r="D200" s="34">
        <v>35748.19781</v>
      </c>
      <c r="E200" s="33">
        <v>35554.412</v>
      </c>
      <c r="F200" s="33">
        <v>33092.53315999999</v>
      </c>
      <c r="G200" s="14">
        <f aca="true" t="shared" si="7" ref="G200:H204">C200-E200</f>
        <v>921.3450000000012</v>
      </c>
      <c r="H200" s="15">
        <f t="shared" si="7"/>
        <v>2655.664650000006</v>
      </c>
      <c r="I200" s="20"/>
      <c r="J200" s="20"/>
    </row>
    <row r="201" spans="1:10" s="18" customFormat="1" ht="12.75">
      <c r="A201" s="16">
        <v>145</v>
      </c>
      <c r="B201" s="22" t="s">
        <v>199</v>
      </c>
      <c r="C201" s="14">
        <v>48103.2444</v>
      </c>
      <c r="D201" s="34">
        <v>47233.03561999999</v>
      </c>
      <c r="E201" s="14">
        <v>47642.34168000001</v>
      </c>
      <c r="F201" s="14">
        <v>44723.06434999998</v>
      </c>
      <c r="G201" s="14">
        <f t="shared" si="7"/>
        <v>460.90271999999095</v>
      </c>
      <c r="H201" s="15">
        <f t="shared" si="7"/>
        <v>2509.971270000009</v>
      </c>
      <c r="I201" s="20"/>
      <c r="J201" s="20"/>
    </row>
    <row r="202" spans="1:10" s="18" customFormat="1" ht="12.75">
      <c r="A202" s="16">
        <v>146</v>
      </c>
      <c r="B202" s="22" t="s">
        <v>200</v>
      </c>
      <c r="C202" s="14">
        <v>87449.57469</v>
      </c>
      <c r="D202" s="34">
        <v>88734.14925999993</v>
      </c>
      <c r="E202" s="14">
        <v>84062.18619</v>
      </c>
      <c r="F202" s="14">
        <v>80466.67944999988</v>
      </c>
      <c r="G202" s="14">
        <f t="shared" si="7"/>
        <v>3387.388500000001</v>
      </c>
      <c r="H202" s="15">
        <f t="shared" si="7"/>
        <v>8267.469810000053</v>
      </c>
      <c r="I202" s="27"/>
      <c r="J202" s="27"/>
    </row>
    <row r="203" spans="1:10" s="20" customFormat="1" ht="15.75" customHeight="1">
      <c r="A203" s="16">
        <v>147</v>
      </c>
      <c r="B203" s="22" t="s">
        <v>201</v>
      </c>
      <c r="C203" s="14">
        <v>51831.46433999999</v>
      </c>
      <c r="D203" s="34">
        <v>50650.88851</v>
      </c>
      <c r="E203" s="14">
        <v>51364.61336</v>
      </c>
      <c r="F203" s="14">
        <v>48648.94343999999</v>
      </c>
      <c r="G203" s="14">
        <f t="shared" si="7"/>
        <v>466.85097999998834</v>
      </c>
      <c r="H203" s="15">
        <f t="shared" si="7"/>
        <v>2001.9450700000089</v>
      </c>
      <c r="I203" s="27"/>
      <c r="J203" s="27"/>
    </row>
    <row r="204" spans="1:10" s="20" customFormat="1" ht="12.75" customHeight="1">
      <c r="A204" s="16">
        <v>148</v>
      </c>
      <c r="B204" s="22" t="s">
        <v>202</v>
      </c>
      <c r="C204" s="14">
        <v>45858.49926999999</v>
      </c>
      <c r="D204" s="34">
        <v>44732.984489999995</v>
      </c>
      <c r="E204" s="14">
        <v>42509.662840000005</v>
      </c>
      <c r="F204" s="14">
        <v>40593.00148999995</v>
      </c>
      <c r="G204" s="14">
        <f t="shared" si="7"/>
        <v>3348.8364299999885</v>
      </c>
      <c r="H204" s="15">
        <f t="shared" si="7"/>
        <v>4139.983000000044</v>
      </c>
      <c r="I204" s="28"/>
      <c r="J204" s="28"/>
    </row>
    <row r="205" spans="1:10" s="20" customFormat="1" ht="19.5" customHeight="1">
      <c r="A205" s="58" t="s">
        <v>203</v>
      </c>
      <c r="B205" s="57"/>
      <c r="C205" s="19">
        <f aca="true" t="shared" si="8" ref="C205:H205">SUM(C183:C204)</f>
        <v>1844003.90072</v>
      </c>
      <c r="D205" s="19">
        <f t="shared" si="8"/>
        <v>1832738.00696</v>
      </c>
      <c r="E205" s="19">
        <f t="shared" si="8"/>
        <v>1801488.6372400005</v>
      </c>
      <c r="F205" s="19">
        <f t="shared" si="8"/>
        <v>1700167.5532000002</v>
      </c>
      <c r="G205" s="19">
        <f t="shared" si="8"/>
        <v>42515.26347999973</v>
      </c>
      <c r="H205" s="19">
        <f t="shared" si="8"/>
        <v>132570.45375999936</v>
      </c>
      <c r="I205" s="28"/>
      <c r="J205" s="28"/>
    </row>
    <row r="206" spans="1:10" s="27" customFormat="1" ht="16.5" customHeight="1">
      <c r="A206" s="58" t="s">
        <v>204</v>
      </c>
      <c r="B206" s="57"/>
      <c r="C206" s="19">
        <f aca="true" t="shared" si="9" ref="C206:H206">SUM(C205,C181,C83)</f>
        <v>10165726.0041</v>
      </c>
      <c r="D206" s="19">
        <f t="shared" si="9"/>
        <v>10000976.62272</v>
      </c>
      <c r="E206" s="19">
        <f t="shared" si="9"/>
        <v>9926193.72638</v>
      </c>
      <c r="F206" s="19">
        <f t="shared" si="9"/>
        <v>9291418.59285</v>
      </c>
      <c r="G206" s="19">
        <f t="shared" si="9"/>
        <v>239532.2777199997</v>
      </c>
      <c r="H206" s="19">
        <f t="shared" si="9"/>
        <v>709558.0298699983</v>
      </c>
      <c r="I206" s="28"/>
      <c r="J206" s="28"/>
    </row>
    <row r="207" spans="1:10" s="27" customFormat="1" ht="30.75" customHeight="1">
      <c r="A207" s="54" t="s">
        <v>205</v>
      </c>
      <c r="B207" s="55"/>
      <c r="C207" s="19">
        <f aca="true" t="shared" si="10" ref="C207:H207">SUM(C206,C49,C27,C7)</f>
        <v>29773016.48367</v>
      </c>
      <c r="D207" s="19">
        <f t="shared" si="10"/>
        <v>29511440.35071</v>
      </c>
      <c r="E207" s="19">
        <f t="shared" si="10"/>
        <v>28923060.83159</v>
      </c>
      <c r="F207" s="19">
        <f t="shared" si="10"/>
        <v>27406566.410760004</v>
      </c>
      <c r="G207" s="19">
        <f t="shared" si="10"/>
        <v>849955.652080001</v>
      </c>
      <c r="H207" s="19">
        <f t="shared" si="10"/>
        <v>2104873.939949996</v>
      </c>
      <c r="I207" s="28"/>
      <c r="J207" s="28"/>
    </row>
    <row r="208" ht="12.75">
      <c r="B208" s="28"/>
    </row>
    <row r="209" spans="2:8" ht="12.75">
      <c r="B209" s="28"/>
      <c r="H209" s="3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spans="1:10" s="29" customFormat="1" ht="12.75">
      <c r="A221" s="28"/>
      <c r="B221" s="28"/>
      <c r="H221" s="30"/>
      <c r="I221" s="28"/>
      <c r="J221" s="28"/>
    </row>
    <row r="222" spans="1:10" s="29" customFormat="1" ht="12.75">
      <c r="A222" s="28"/>
      <c r="B222" s="28"/>
      <c r="H222" s="30"/>
      <c r="I222" s="28"/>
      <c r="J222" s="28"/>
    </row>
    <row r="223" spans="1:10" s="29" customFormat="1" ht="12.75">
      <c r="A223" s="28"/>
      <c r="B223" s="28"/>
      <c r="H223" s="30"/>
      <c r="I223" s="28"/>
      <c r="J223" s="28"/>
    </row>
    <row r="224" spans="1:10" s="29" customFormat="1" ht="12.75">
      <c r="A224" s="28"/>
      <c r="B224" s="28"/>
      <c r="H224" s="30"/>
      <c r="I224" s="28"/>
      <c r="J224" s="28"/>
    </row>
    <row r="225" spans="1:10" s="29" customFormat="1" ht="12.75">
      <c r="A225" s="28"/>
      <c r="B225" s="28"/>
      <c r="H225" s="30"/>
      <c r="I225" s="28"/>
      <c r="J225" s="28"/>
    </row>
    <row r="226" spans="1:10" s="29" customFormat="1" ht="12.75">
      <c r="A226" s="28"/>
      <c r="B226" s="28"/>
      <c r="H226" s="30"/>
      <c r="I226" s="28"/>
      <c r="J226" s="28"/>
    </row>
    <row r="227" spans="1:10" s="29" customFormat="1" ht="12.75">
      <c r="A227" s="28"/>
      <c r="B227" s="28"/>
      <c r="H227" s="30"/>
      <c r="I227" s="28"/>
      <c r="J227" s="28"/>
    </row>
    <row r="228" spans="1:10" s="29" customFormat="1" ht="12.75">
      <c r="A228" s="28"/>
      <c r="B228" s="28"/>
      <c r="H228" s="30"/>
      <c r="I228" s="28"/>
      <c r="J228" s="28"/>
    </row>
    <row r="229" spans="1:10" s="29" customFormat="1" ht="12.75">
      <c r="A229" s="28"/>
      <c r="B229" s="28"/>
      <c r="H229" s="30"/>
      <c r="I229" s="28"/>
      <c r="J229" s="28"/>
    </row>
    <row r="230" spans="1:10" s="29" customFormat="1" ht="12.75">
      <c r="A230" s="28"/>
      <c r="B230" s="28"/>
      <c r="H230" s="30"/>
      <c r="I230" s="28"/>
      <c r="J230" s="28"/>
    </row>
    <row r="231" spans="1:10" s="29" customFormat="1" ht="12.75">
      <c r="A231" s="28"/>
      <c r="B231" s="28"/>
      <c r="H231" s="30"/>
      <c r="I231" s="28"/>
      <c r="J231" s="28"/>
    </row>
    <row r="232" spans="1:10" s="29" customFormat="1" ht="12.75">
      <c r="A232" s="28"/>
      <c r="B232" s="28"/>
      <c r="H232" s="30"/>
      <c r="I232" s="28"/>
      <c r="J232" s="28"/>
    </row>
    <row r="233" spans="1:10" s="29" customFormat="1" ht="12.75">
      <c r="A233" s="28"/>
      <c r="B233" s="28"/>
      <c r="H233" s="30"/>
      <c r="I233" s="28"/>
      <c r="J233" s="28"/>
    </row>
    <row r="234" spans="1:10" s="29" customFormat="1" ht="12.75">
      <c r="A234" s="28"/>
      <c r="B234" s="28"/>
      <c r="H234" s="30"/>
      <c r="I234" s="28"/>
      <c r="J234" s="28"/>
    </row>
    <row r="235" spans="1:10" s="29" customFormat="1" ht="12.75">
      <c r="A235" s="28"/>
      <c r="B235" s="37"/>
      <c r="H235" s="30"/>
      <c r="I235" s="28"/>
      <c r="J235" s="28"/>
    </row>
    <row r="236" spans="1:10" s="29" customFormat="1" ht="12.75">
      <c r="A236" s="28"/>
      <c r="B236" s="28"/>
      <c r="H236" s="30"/>
      <c r="I236" s="28"/>
      <c r="J236" s="28"/>
    </row>
    <row r="237" spans="1:10" s="29" customFormat="1" ht="12.75">
      <c r="A237" s="28"/>
      <c r="B237" s="28"/>
      <c r="H237" s="30"/>
      <c r="I237" s="28"/>
      <c r="J237" s="28"/>
    </row>
    <row r="238" spans="1:10" s="29" customFormat="1" ht="12.75">
      <c r="A238" s="28"/>
      <c r="B238" s="28"/>
      <c r="H238" s="30"/>
      <c r="I238" s="28"/>
      <c r="J238" s="28"/>
    </row>
    <row r="239" spans="1:10" s="29" customFormat="1" ht="12.75">
      <c r="A239" s="28"/>
      <c r="B239" s="28"/>
      <c r="H239" s="30"/>
      <c r="I239" s="28"/>
      <c r="J239" s="28"/>
    </row>
    <row r="240" spans="1:10" s="29" customFormat="1" ht="12.75">
      <c r="A240" s="28"/>
      <c r="B240" s="28"/>
      <c r="H240" s="30"/>
      <c r="I240" s="28"/>
      <c r="J240" s="28"/>
    </row>
    <row r="241" spans="1:10" s="29" customFormat="1" ht="12.75">
      <c r="A241" s="28"/>
      <c r="B241" s="28"/>
      <c r="H241" s="30"/>
      <c r="I241" s="28"/>
      <c r="J241" s="28"/>
    </row>
    <row r="242" spans="1:10" s="29" customFormat="1" ht="12.75">
      <c r="A242" s="28"/>
      <c r="B242" s="28"/>
      <c r="H242" s="30"/>
      <c r="I242" s="28"/>
      <c r="J242" s="28"/>
    </row>
    <row r="243" spans="1:10" s="29" customFormat="1" ht="12.75">
      <c r="A243" s="28"/>
      <c r="B243" s="28"/>
      <c r="H243" s="30"/>
      <c r="I243" s="28"/>
      <c r="J243" s="28"/>
    </row>
    <row r="244" spans="1:10" s="29" customFormat="1" ht="12.75">
      <c r="A244" s="28"/>
      <c r="B244" s="28"/>
      <c r="H244" s="30"/>
      <c r="I244" s="28"/>
      <c r="J244" s="28"/>
    </row>
    <row r="245" spans="1:10" s="29" customFormat="1" ht="12.75">
      <c r="A245" s="28"/>
      <c r="B245" s="28"/>
      <c r="H245" s="30"/>
      <c r="I245" s="28"/>
      <c r="J245" s="28"/>
    </row>
    <row r="246" spans="1:10" s="29" customFormat="1" ht="12.75">
      <c r="A246" s="28"/>
      <c r="B246" s="28"/>
      <c r="H246" s="30"/>
      <c r="I246" s="28"/>
      <c r="J246" s="28"/>
    </row>
    <row r="247" spans="1:10" s="29" customFormat="1" ht="12.75">
      <c r="A247" s="28"/>
      <c r="B247" s="28"/>
      <c r="H247" s="30"/>
      <c r="I247" s="28"/>
      <c r="J247" s="28"/>
    </row>
    <row r="248" spans="1:10" s="29" customFormat="1" ht="12.75">
      <c r="A248" s="28"/>
      <c r="B248" s="28"/>
      <c r="H248" s="30"/>
      <c r="I248" s="28"/>
      <c r="J248" s="28"/>
    </row>
    <row r="249" spans="1:10" s="29" customFormat="1" ht="12.75">
      <c r="A249" s="28"/>
      <c r="B249" s="28"/>
      <c r="H249" s="30"/>
      <c r="I249" s="28"/>
      <c r="J249" s="28"/>
    </row>
    <row r="250" spans="1:10" s="29" customFormat="1" ht="12.75">
      <c r="A250" s="28"/>
      <c r="B250" s="28"/>
      <c r="H250" s="30"/>
      <c r="I250" s="28"/>
      <c r="J250" s="28"/>
    </row>
    <row r="251" spans="1:10" s="29" customFormat="1" ht="12.75">
      <c r="A251" s="28"/>
      <c r="B251" s="28"/>
      <c r="H251" s="30"/>
      <c r="I251" s="28"/>
      <c r="J251" s="28"/>
    </row>
    <row r="252" spans="1:10" s="29" customFormat="1" ht="12.75">
      <c r="A252" s="28"/>
      <c r="B252" s="28"/>
      <c r="H252" s="30"/>
      <c r="I252" s="28"/>
      <c r="J252" s="28"/>
    </row>
    <row r="253" spans="1:10" s="29" customFormat="1" ht="12.75">
      <c r="A253" s="28"/>
      <c r="B253" s="28"/>
      <c r="H253" s="30"/>
      <c r="I253" s="28"/>
      <c r="J253" s="28"/>
    </row>
    <row r="254" spans="1:10" s="29" customFormat="1" ht="12.75">
      <c r="A254" s="28"/>
      <c r="B254" s="28"/>
      <c r="H254" s="30"/>
      <c r="I254" s="28"/>
      <c r="J254" s="28"/>
    </row>
    <row r="255" spans="1:10" s="29" customFormat="1" ht="12.75">
      <c r="A255" s="28"/>
      <c r="B255" s="28"/>
      <c r="H255" s="30"/>
      <c r="I255" s="28"/>
      <c r="J255" s="28"/>
    </row>
    <row r="256" spans="1:10" s="29" customFormat="1" ht="12.75">
      <c r="A256" s="28"/>
      <c r="B256" s="28"/>
      <c r="H256" s="30"/>
      <c r="I256" s="28"/>
      <c r="J256" s="28"/>
    </row>
    <row r="257" spans="1:10" s="29" customFormat="1" ht="12.75">
      <c r="A257" s="28"/>
      <c r="B257" s="28"/>
      <c r="H257" s="30"/>
      <c r="I257" s="28"/>
      <c r="J257" s="28"/>
    </row>
    <row r="258" spans="1:10" s="29" customFormat="1" ht="12.75">
      <c r="A258" s="28"/>
      <c r="B258" s="28"/>
      <c r="H258" s="30"/>
      <c r="I258" s="28"/>
      <c r="J258" s="28"/>
    </row>
    <row r="259" spans="1:10" s="29" customFormat="1" ht="12.75">
      <c r="A259" s="28"/>
      <c r="B259" s="28"/>
      <c r="H259" s="30"/>
      <c r="I259" s="28"/>
      <c r="J259" s="28"/>
    </row>
    <row r="260" spans="1:10" s="29" customFormat="1" ht="12.75">
      <c r="A260" s="28"/>
      <c r="B260" s="28"/>
      <c r="H260" s="30"/>
      <c r="I260" s="28"/>
      <c r="J260" s="28"/>
    </row>
    <row r="261" spans="1:10" s="29" customFormat="1" ht="12.75">
      <c r="A261" s="28"/>
      <c r="B261" s="28"/>
      <c r="H261" s="30"/>
      <c r="I261" s="28"/>
      <c r="J261" s="28"/>
    </row>
    <row r="262" spans="1:10" s="29" customFormat="1" ht="12.75">
      <c r="A262" s="28"/>
      <c r="B262" s="28"/>
      <c r="H262" s="30"/>
      <c r="I262" s="28"/>
      <c r="J262" s="28"/>
    </row>
    <row r="263" spans="1:10" s="29" customFormat="1" ht="12.75">
      <c r="A263" s="28"/>
      <c r="B263" s="28"/>
      <c r="H263" s="30"/>
      <c r="I263" s="28"/>
      <c r="J263" s="28"/>
    </row>
    <row r="264" spans="1:10" s="29" customFormat="1" ht="12.75">
      <c r="A264" s="28"/>
      <c r="B264" s="28"/>
      <c r="H264" s="30"/>
      <c r="I264" s="28"/>
      <c r="J264" s="28"/>
    </row>
  </sheetData>
  <sheetProtection/>
  <mergeCells count="14">
    <mergeCell ref="A207:B207"/>
    <mergeCell ref="A27:B27"/>
    <mergeCell ref="A49:B49"/>
    <mergeCell ref="A83:B83"/>
    <mergeCell ref="A181:B181"/>
    <mergeCell ref="A205:B205"/>
    <mergeCell ref="A206:B206"/>
    <mergeCell ref="A1:H1"/>
    <mergeCell ref="G3:H3"/>
    <mergeCell ref="A4:A5"/>
    <mergeCell ref="B4:B5"/>
    <mergeCell ref="C4:D4"/>
    <mergeCell ref="E4:F4"/>
    <mergeCell ref="G4:H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3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</cp:lastModifiedBy>
  <cp:lastPrinted>2016-07-28T09:47:54Z</cp:lastPrinted>
  <dcterms:created xsi:type="dcterms:W3CDTF">2010-09-03T08:55:27Z</dcterms:created>
  <dcterms:modified xsi:type="dcterms:W3CDTF">2021-03-19T07:39:28Z</dcterms:modified>
  <cp:category/>
  <cp:version/>
  <cp:contentType/>
  <cp:contentStatus/>
</cp:coreProperties>
</file>