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880" windowHeight="7935" tabRatio="351" activeTab="0"/>
  </bookViews>
  <sheets>
    <sheet name="nadwyzka_tys.zł" sheetId="1" r:id="rId1"/>
  </sheets>
  <definedNames>
    <definedName name="_xlnm.Print_Titles" localSheetId="0">'nadwyzka_tys.zł'!$4:$6</definedName>
  </definedNames>
  <calcPr fullCalcOnLoad="1"/>
</workbook>
</file>

<file path=xl/sharedStrings.xml><?xml version="1.0" encoding="utf-8"?>
<sst xmlns="http://schemas.openxmlformats.org/spreadsheetml/2006/main" count="211" uniqueCount="207">
  <si>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</si>
  <si>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</si>
  <si>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</si>
  <si>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</si>
  <si>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</si>
  <si>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</si>
  <si>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</si>
  <si>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</si>
  <si>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</si>
  <si>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</si>
  <si>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</si>
  <si>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</si>
  <si>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</si>
  <si>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</si>
  <si>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</si>
  <si>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</si>
  <si>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</si>
  <si>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</si>
  <si>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</si>
  <si>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</si>
  <si>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</si>
  <si>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</si>
  <si>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</si>
  <si>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</si>
  <si>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</si>
  <si>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</si>
  <si>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</si>
  <si>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</si>
  <si>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</si>
  <si>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</si>
  <si>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</si>
  <si>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</si>
  <si>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</si>
  <si>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</si>
  <si>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</si>
  <si>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</si>
  <si>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</si>
  <si>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</si>
  <si>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</si>
  <si>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</si>
  <si>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</si>
  <si>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</si>
  <si>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</si>
  <si>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</si>
  <si>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</si>
  <si>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</si>
  <si>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</si>
  <si>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</si>
  <si>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</si>
  <si>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</si>
  <si>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</si>
  <si>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</si>
  <si>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</si>
  <si>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</si>
  <si>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</si>
  <si>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</si>
  <si>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</si>
  <si>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</si>
  <si>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</si>
  <si>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</si>
  <si>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</si>
  <si>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</si>
  <si>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</si>
  <si>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</si>
  <si>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</si>
  <si>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</si>
  <si>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</si>
  <si>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</si>
  <si>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</si>
  <si>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</si>
  <si>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</si>
  <si>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</si>
  <si>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</si>
  <si>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</si>
  <si>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</si>
  <si>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</si>
  <si>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</si>
  <si>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</si>
  <si>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</si>
  <si>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</si>
  <si>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</si>
  <si>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</si>
  <si>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</si>
  <si>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</si>
  <si>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</si>
  <si>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</si>
  <si>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</si>
  <si>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</si>
  <si>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</si>
  <si>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</si>
  <si>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</si>
  <si>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</si>
  <si>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</si>
  <si>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</si>
  <si>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</si>
  <si>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</si>
  <si>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</si>
  <si>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</si>
  <si>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</si>
  <si>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</si>
  <si>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</si>
  <si>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</si>
  <si>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</si>
  <si>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</si>
  <si>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</si>
  <si>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</si>
  <si>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</si>
  <si>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</si>
  <si>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</si>
  <si>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</si>
  <si>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</si>
  <si>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</si>
  <si>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</si>
  <si>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</si>
  <si>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</si>
  <si>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</si>
  <si>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</si>
  <si>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</si>
  <si>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</si>
  <si>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</si>
  <si>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</si>
  <si>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</si>
  <si>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</si>
  <si>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</si>
  <si>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</si>
  <si>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</si>
  <si>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</si>
  <si>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</si>
  <si>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</si>
  <si>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</si>
  <si>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</si>
  <si>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</si>
  <si>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</si>
  <si>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</si>
  <si>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</si>
  <si>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</si>
  <si>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</si>
  <si>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</si>
  <si>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</si>
  <si>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</si>
  <si>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</si>
  <si>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</si>
  <si>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</si>
  <si>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</si>
  <si>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</si>
  <si>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</si>
  <si>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</si>
  <si>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</si>
  <si>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</si>
  <si>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</si>
  <si>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</si>
  <si>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</si>
  <si>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</si>
  <si>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</si>
  <si>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</si>
  <si>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</si>
  <si>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</si>
  <si>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</si>
  <si>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</si>
  <si>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</si>
  <si>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</si>
  <si>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</si>
  <si>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</si>
  <si>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</si>
  <si>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</si>
  <si>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</si>
  <si>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</si>
  <si>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</si>
  <si>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</si>
  <si>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</si>
  <si>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</si>
  <si>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</si>
  <si>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</si>
  <si>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</si>
  <si>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</si>
  <si>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</si>
  <si>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</si>
  <si>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</si>
  <si>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</si>
  <si>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</si>
  <si>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</si>
  <si>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</si>
  <si>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</si>
  <si>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</si>
  <si>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</si>
  <si>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</si>
  <si>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</si>
  <si>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</si>
  <si>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</si>
  <si>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</si>
  <si>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</si>
  <si>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</si>
  <si>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</si>
  <si>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</si>
  <si>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</si>
  <si>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</si>
  <si>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</si>
  <si>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</si>
  <si>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</si>
  <si>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</si>
  <si>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</si>
  <si>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</si>
  <si>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</si>
  <si>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</si>
  <si>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</si>
  <si>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</si>
  <si>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Nadwyżka i deficyt operacyjny w 2 kwartale 2021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</si>
</sst>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6" fillId="0" borderId="10" xfId="5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6" fillId="0" borderId="10" xfId="51" applyNumberFormat="1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4" sqref="K24"/>
    </sheetView>
  </sheetViews>
  <sheetFormatPr defaultColWidth="9.00390625" defaultRowHeight="12.75"/>
  <cols>
    <col min="1" max="1" width="4.625" style="28" customWidth="1"/>
    <col min="2" max="2" width="27.125" style="32" customWidth="1"/>
    <col min="3" max="3" width="12.25390625" style="29" customWidth="1"/>
    <col min="4" max="4" width="12.125" style="29" customWidth="1"/>
    <col min="5" max="5" width="10.875" style="29" customWidth="1"/>
    <col min="6" max="6" width="10.75390625" style="29" customWidth="1"/>
    <col min="7" max="7" width="11.00390625" style="29" customWidth="1"/>
    <col min="8" max="8" width="11.375" style="30" customWidth="1"/>
    <col min="9" max="9" width="10.75390625" style="28" bestFit="1" customWidth="1"/>
    <col min="10" max="16384" width="9.125" style="28" customWidth="1"/>
  </cols>
  <sheetData>
    <row r="1" spans="1:8" s="1" customFormat="1" ht="15.75">
      <c r="A1" s="40" t="s">
        <v>206</v>
      </c>
      <c r="B1" s="40"/>
      <c r="C1" s="40"/>
      <c r="D1" s="40"/>
      <c r="E1" s="40"/>
      <c r="F1" s="40"/>
      <c r="G1" s="40"/>
      <c r="H1" s="40"/>
    </row>
    <row r="2" spans="1:8" s="1" customFormat="1" ht="15.75">
      <c r="A2" s="2"/>
      <c r="B2" s="2"/>
      <c r="C2" s="3"/>
      <c r="D2" s="3"/>
      <c r="E2" s="3"/>
      <c r="F2" s="3"/>
      <c r="G2" s="3"/>
      <c r="H2" s="2"/>
    </row>
    <row r="3" spans="3:8" s="1" customFormat="1" ht="15.75">
      <c r="C3" s="4"/>
      <c r="D3" s="4"/>
      <c r="E3" s="4"/>
      <c r="F3" s="4"/>
      <c r="G3" s="41" t="s">
        <v>0</v>
      </c>
      <c r="H3" s="41"/>
    </row>
    <row r="4" spans="1:8" s="5" customFormat="1" ht="34.5" customHeight="1">
      <c r="A4" s="42" t="s">
        <v>1</v>
      </c>
      <c r="B4" s="44" t="s">
        <v>2</v>
      </c>
      <c r="C4" s="46" t="s">
        <v>3</v>
      </c>
      <c r="D4" s="46"/>
      <c r="E4" s="46" t="s">
        <v>4</v>
      </c>
      <c r="F4" s="46"/>
      <c r="G4" s="47" t="s">
        <v>5</v>
      </c>
      <c r="H4" s="48"/>
    </row>
    <row r="5" spans="1:8" s="5" customFormat="1" ht="41.25" customHeight="1">
      <c r="A5" s="43"/>
      <c r="B5" s="45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8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s="13" customFormat="1" ht="19.5" customHeight="1">
      <c r="A7" s="9">
        <v>1</v>
      </c>
      <c r="B7" s="9" t="s">
        <v>8</v>
      </c>
      <c r="C7" s="10">
        <v>1471375.254</v>
      </c>
      <c r="D7" s="11">
        <v>1015268.5330199993</v>
      </c>
      <c r="E7" s="12">
        <v>1327831.352</v>
      </c>
      <c r="F7" s="12">
        <v>542341.3545900001</v>
      </c>
      <c r="G7" s="10">
        <f>C7-E7</f>
        <v>143543.902</v>
      </c>
      <c r="H7" s="10">
        <f>D7-F7</f>
        <v>472927.17842999916</v>
      </c>
    </row>
    <row r="8" spans="1:8" s="13" customFormat="1" ht="12.75">
      <c r="A8" s="9"/>
      <c r="B8" s="14"/>
      <c r="C8" s="15"/>
      <c r="D8" s="16"/>
      <c r="E8" s="12"/>
      <c r="F8" s="12"/>
      <c r="G8" s="15"/>
      <c r="H8" s="15"/>
    </row>
    <row r="9" spans="1:8" s="13" customFormat="1" ht="12.75">
      <c r="A9" s="9"/>
      <c r="B9" s="14" t="s">
        <v>9</v>
      </c>
      <c r="C9" s="15"/>
      <c r="D9" s="16"/>
      <c r="E9" s="17"/>
      <c r="F9" s="17"/>
      <c r="G9" s="15"/>
      <c r="H9" s="15"/>
    </row>
    <row r="10" spans="1:8" s="20" customFormat="1" ht="12.75">
      <c r="A10" s="18">
        <v>1</v>
      </c>
      <c r="B10" s="19" t="s">
        <v>10</v>
      </c>
      <c r="C10" s="15">
        <v>129875.88305</v>
      </c>
      <c r="D10" s="16">
        <v>73454.92879</v>
      </c>
      <c r="E10" s="17">
        <v>130258.94910999993</v>
      </c>
      <c r="F10" s="17">
        <v>61211.850699999995</v>
      </c>
      <c r="G10" s="15">
        <f aca="true" t="shared" si="0" ref="G10:G71">C10-E10</f>
        <v>-383.0660599999246</v>
      </c>
      <c r="H10" s="15">
        <f aca="true" t="shared" si="1" ref="H10:H71">D10-F10</f>
        <v>12243.07809000001</v>
      </c>
    </row>
    <row r="11" spans="1:8" s="20" customFormat="1" ht="12.75">
      <c r="A11" s="18">
        <v>2</v>
      </c>
      <c r="B11" s="19" t="s">
        <v>11</v>
      </c>
      <c r="C11" s="15">
        <v>111104.36643999997</v>
      </c>
      <c r="D11" s="16">
        <v>61960.35705000002</v>
      </c>
      <c r="E11" s="17">
        <v>109899.93837000002</v>
      </c>
      <c r="F11" s="17">
        <v>50650.75388000001</v>
      </c>
      <c r="G11" s="15">
        <f t="shared" si="0"/>
        <v>1204.4280699999508</v>
      </c>
      <c r="H11" s="15">
        <f t="shared" si="1"/>
        <v>11309.60317000001</v>
      </c>
    </row>
    <row r="12" spans="1:8" s="20" customFormat="1" ht="12.75">
      <c r="A12" s="18">
        <v>3</v>
      </c>
      <c r="B12" s="19" t="s">
        <v>12</v>
      </c>
      <c r="C12" s="15">
        <v>47485.17815</v>
      </c>
      <c r="D12" s="16">
        <v>27272.526350000015</v>
      </c>
      <c r="E12" s="17">
        <v>47312.297110000014</v>
      </c>
      <c r="F12" s="17">
        <v>21010.11885999999</v>
      </c>
      <c r="G12" s="15">
        <f t="shared" si="0"/>
        <v>172.88103999998566</v>
      </c>
      <c r="H12" s="15">
        <f t="shared" si="1"/>
        <v>6262.407490000023</v>
      </c>
    </row>
    <row r="13" spans="1:8" s="20" customFormat="1" ht="12.75">
      <c r="A13" s="18">
        <v>4</v>
      </c>
      <c r="B13" s="19" t="s">
        <v>13</v>
      </c>
      <c r="C13" s="15">
        <v>217876.04</v>
      </c>
      <c r="D13" s="16">
        <v>120961.72217999997</v>
      </c>
      <c r="E13" s="17">
        <v>215044.49300000002</v>
      </c>
      <c r="F13" s="17">
        <v>100441.52589999996</v>
      </c>
      <c r="G13" s="15">
        <f t="shared" si="0"/>
        <v>2831.5469999999914</v>
      </c>
      <c r="H13" s="15">
        <f t="shared" si="1"/>
        <v>20520.196280000004</v>
      </c>
    </row>
    <row r="14" spans="1:8" s="20" customFormat="1" ht="12.75">
      <c r="A14" s="18">
        <v>5</v>
      </c>
      <c r="B14" s="19" t="s">
        <v>14</v>
      </c>
      <c r="C14" s="15">
        <v>104953.5576</v>
      </c>
      <c r="D14" s="16">
        <v>54312.28099000001</v>
      </c>
      <c r="E14" s="17">
        <v>99230.75159999999</v>
      </c>
      <c r="F14" s="17">
        <v>43466.99959000003</v>
      </c>
      <c r="G14" s="15">
        <f t="shared" si="0"/>
        <v>5722.806000000011</v>
      </c>
      <c r="H14" s="15">
        <f t="shared" si="1"/>
        <v>10845.281399999978</v>
      </c>
    </row>
    <row r="15" spans="1:8" s="20" customFormat="1" ht="12.75">
      <c r="A15" s="18">
        <v>6</v>
      </c>
      <c r="B15" s="19" t="s">
        <v>15</v>
      </c>
      <c r="C15" s="15">
        <v>93240.453</v>
      </c>
      <c r="D15" s="16">
        <v>51993.408830000015</v>
      </c>
      <c r="E15" s="17">
        <v>87472.918</v>
      </c>
      <c r="F15" s="17">
        <v>41655.62324000001</v>
      </c>
      <c r="G15" s="15">
        <f t="shared" si="0"/>
        <v>5767.534999999989</v>
      </c>
      <c r="H15" s="15">
        <f t="shared" si="1"/>
        <v>10337.785590000007</v>
      </c>
    </row>
    <row r="16" spans="1:8" s="20" customFormat="1" ht="12.75">
      <c r="A16" s="18">
        <v>7</v>
      </c>
      <c r="B16" s="19" t="s">
        <v>16</v>
      </c>
      <c r="C16" s="15">
        <v>68197.94528</v>
      </c>
      <c r="D16" s="16">
        <v>38012.72529000001</v>
      </c>
      <c r="E16" s="17">
        <v>68507.25828000001</v>
      </c>
      <c r="F16" s="17">
        <v>33110.26304999999</v>
      </c>
      <c r="G16" s="15">
        <f t="shared" si="0"/>
        <v>-309.3130000000092</v>
      </c>
      <c r="H16" s="15">
        <f t="shared" si="1"/>
        <v>4902.462240000023</v>
      </c>
    </row>
    <row r="17" spans="1:8" s="20" customFormat="1" ht="12.75">
      <c r="A17" s="18">
        <v>8</v>
      </c>
      <c r="B17" s="19" t="s">
        <v>17</v>
      </c>
      <c r="C17" s="15">
        <v>102104.37541999998</v>
      </c>
      <c r="D17" s="16">
        <v>57684.94778999999</v>
      </c>
      <c r="E17" s="17">
        <v>104419.32711000001</v>
      </c>
      <c r="F17" s="17">
        <v>52014.775290000005</v>
      </c>
      <c r="G17" s="15">
        <f t="shared" si="0"/>
        <v>-2314.951690000031</v>
      </c>
      <c r="H17" s="15">
        <f t="shared" si="1"/>
        <v>5670.172499999986</v>
      </c>
    </row>
    <row r="18" spans="1:8" s="20" customFormat="1" ht="12.75">
      <c r="A18" s="18">
        <v>9</v>
      </c>
      <c r="B18" s="19" t="s">
        <v>18</v>
      </c>
      <c r="C18" s="15">
        <v>111480.29447</v>
      </c>
      <c r="D18" s="16">
        <v>61325.95440000001</v>
      </c>
      <c r="E18" s="17">
        <v>111517.90215000005</v>
      </c>
      <c r="F18" s="17">
        <v>57437.65048999996</v>
      </c>
      <c r="G18" s="15">
        <f t="shared" si="0"/>
        <v>-37.60768000005919</v>
      </c>
      <c r="H18" s="15">
        <f t="shared" si="1"/>
        <v>3888.303910000046</v>
      </c>
    </row>
    <row r="19" spans="1:8" s="20" customFormat="1" ht="12.75">
      <c r="A19" s="18">
        <v>10</v>
      </c>
      <c r="B19" s="19" t="s">
        <v>19</v>
      </c>
      <c r="C19" s="15">
        <v>65665.60500000001</v>
      </c>
      <c r="D19" s="16">
        <v>37019.183260000005</v>
      </c>
      <c r="E19" s="17">
        <v>65453.92</v>
      </c>
      <c r="F19" s="17">
        <v>31127.933389999995</v>
      </c>
      <c r="G19" s="15">
        <f t="shared" si="0"/>
        <v>211.68500000001222</v>
      </c>
      <c r="H19" s="15">
        <f t="shared" si="1"/>
        <v>5891.249870000011</v>
      </c>
    </row>
    <row r="20" spans="1:8" s="20" customFormat="1" ht="12.75">
      <c r="A20" s="18">
        <v>11</v>
      </c>
      <c r="B20" s="19" t="s">
        <v>20</v>
      </c>
      <c r="C20" s="15">
        <v>110411.287</v>
      </c>
      <c r="D20" s="16">
        <v>62027.77048</v>
      </c>
      <c r="E20" s="17">
        <v>110148.78246000003</v>
      </c>
      <c r="F20" s="17">
        <v>53111.16048000003</v>
      </c>
      <c r="G20" s="15">
        <f t="shared" si="0"/>
        <v>262.50453999996535</v>
      </c>
      <c r="H20" s="15">
        <f t="shared" si="1"/>
        <v>8916.609999999971</v>
      </c>
    </row>
    <row r="21" spans="1:8" s="20" customFormat="1" ht="12.75">
      <c r="A21" s="18">
        <v>12</v>
      </c>
      <c r="B21" s="19" t="s">
        <v>21</v>
      </c>
      <c r="C21" s="15">
        <v>145625.40563</v>
      </c>
      <c r="D21" s="16">
        <v>76465.80943000002</v>
      </c>
      <c r="E21" s="17">
        <v>146580.56634999998</v>
      </c>
      <c r="F21" s="17">
        <v>61033.197510000085</v>
      </c>
      <c r="G21" s="15">
        <f t="shared" si="0"/>
        <v>-955.1607199999853</v>
      </c>
      <c r="H21" s="15">
        <f t="shared" si="1"/>
        <v>15432.611919999938</v>
      </c>
    </row>
    <row r="22" spans="1:8" s="20" customFormat="1" ht="12.75">
      <c r="A22" s="18">
        <v>13</v>
      </c>
      <c r="B22" s="19" t="s">
        <v>22</v>
      </c>
      <c r="C22" s="15">
        <v>56511.25699</v>
      </c>
      <c r="D22" s="16">
        <v>31079.78807</v>
      </c>
      <c r="E22" s="17">
        <v>52734.657510000005</v>
      </c>
      <c r="F22" s="17">
        <v>23746.742750000005</v>
      </c>
      <c r="G22" s="15">
        <f t="shared" si="0"/>
        <v>3776.599479999997</v>
      </c>
      <c r="H22" s="15">
        <f t="shared" si="1"/>
        <v>7333.045319999994</v>
      </c>
    </row>
    <row r="23" spans="1:8" s="20" customFormat="1" ht="12.75">
      <c r="A23" s="18">
        <v>14</v>
      </c>
      <c r="B23" s="19" t="s">
        <v>23</v>
      </c>
      <c r="C23" s="15">
        <v>178012.353</v>
      </c>
      <c r="D23" s="16">
        <v>102338.50685</v>
      </c>
      <c r="E23" s="17">
        <v>174266.795</v>
      </c>
      <c r="F23" s="17">
        <v>84563.76651000003</v>
      </c>
      <c r="G23" s="15">
        <f t="shared" si="0"/>
        <v>3745.55799999999</v>
      </c>
      <c r="H23" s="15">
        <f t="shared" si="1"/>
        <v>17774.740339999975</v>
      </c>
    </row>
    <row r="24" spans="1:8" s="20" customFormat="1" ht="12.75">
      <c r="A24" s="18">
        <v>15</v>
      </c>
      <c r="B24" s="19" t="s">
        <v>24</v>
      </c>
      <c r="C24" s="15">
        <v>173017.16824</v>
      </c>
      <c r="D24" s="16">
        <v>97362.50772999995</v>
      </c>
      <c r="E24" s="17">
        <v>173774.69424</v>
      </c>
      <c r="F24" s="17">
        <v>82305.02313000007</v>
      </c>
      <c r="G24" s="15">
        <f t="shared" si="0"/>
        <v>-757.5260000000126</v>
      </c>
      <c r="H24" s="15">
        <f t="shared" si="1"/>
        <v>15057.48459999988</v>
      </c>
    </row>
    <row r="25" spans="1:8" s="20" customFormat="1" ht="12.75">
      <c r="A25" s="18">
        <v>16</v>
      </c>
      <c r="B25" s="19" t="s">
        <v>25</v>
      </c>
      <c r="C25" s="15">
        <v>132544.81836</v>
      </c>
      <c r="D25" s="16">
        <v>71427.22455999999</v>
      </c>
      <c r="E25" s="17">
        <v>136559.89036000002</v>
      </c>
      <c r="F25" s="17">
        <v>59426.06308</v>
      </c>
      <c r="G25" s="15">
        <f t="shared" si="0"/>
        <v>-4015.0720000000147</v>
      </c>
      <c r="H25" s="15">
        <f t="shared" si="1"/>
        <v>12001.161479999988</v>
      </c>
    </row>
    <row r="26" spans="1:8" s="20" customFormat="1" ht="12.75">
      <c r="A26" s="18">
        <v>17</v>
      </c>
      <c r="B26" s="19" t="s">
        <v>26</v>
      </c>
      <c r="C26" s="15">
        <v>171505.88806</v>
      </c>
      <c r="D26" s="16">
        <v>98562.91511000002</v>
      </c>
      <c r="E26" s="17">
        <v>168166.90406</v>
      </c>
      <c r="F26" s="17">
        <v>84406.81975000002</v>
      </c>
      <c r="G26" s="15">
        <f t="shared" si="0"/>
        <v>3338.9839999999967</v>
      </c>
      <c r="H26" s="15">
        <f t="shared" si="1"/>
        <v>14156.095359999992</v>
      </c>
    </row>
    <row r="27" spans="1:10" s="22" customFormat="1" ht="21.75" customHeight="1">
      <c r="A27" s="37" t="s">
        <v>27</v>
      </c>
      <c r="B27" s="38"/>
      <c r="C27" s="21">
        <f aca="true" t="shared" si="2" ref="C27:H27">SUM(C10:C26)</f>
        <v>2019611.8756899994</v>
      </c>
      <c r="D27" s="21">
        <f t="shared" si="2"/>
        <v>1123262.55716</v>
      </c>
      <c r="E27" s="21">
        <f t="shared" si="2"/>
        <v>2001350.0447100003</v>
      </c>
      <c r="F27" s="21">
        <f t="shared" si="2"/>
        <v>940720.2676000003</v>
      </c>
      <c r="G27" s="21">
        <f t="shared" si="2"/>
        <v>18261.830979999853</v>
      </c>
      <c r="H27" s="21">
        <f t="shared" si="2"/>
        <v>182542.28955999983</v>
      </c>
      <c r="I27" s="33"/>
      <c r="J27" s="33"/>
    </row>
    <row r="28" spans="1:8" s="20" customFormat="1" ht="12.75">
      <c r="A28" s="18"/>
      <c r="B28" s="14" t="s">
        <v>28</v>
      </c>
      <c r="C28" s="15"/>
      <c r="D28" s="16"/>
      <c r="E28" s="17"/>
      <c r="F28" s="17"/>
      <c r="G28" s="15"/>
      <c r="H28" s="15"/>
    </row>
    <row r="29" spans="1:8" s="20" customFormat="1" ht="12.75">
      <c r="A29" s="18">
        <v>1</v>
      </c>
      <c r="B29" s="23" t="s">
        <v>29</v>
      </c>
      <c r="C29" s="15">
        <v>1243566.2342400008</v>
      </c>
      <c r="D29" s="16">
        <v>700697.4131699997</v>
      </c>
      <c r="E29" s="17">
        <v>1206320.3284999996</v>
      </c>
      <c r="F29" s="17">
        <v>594911.2527799999</v>
      </c>
      <c r="G29" s="15">
        <f t="shared" si="0"/>
        <v>37245.90574000124</v>
      </c>
      <c r="H29" s="15">
        <f t="shared" si="1"/>
        <v>105786.16038999986</v>
      </c>
    </row>
    <row r="30" spans="1:8" s="20" customFormat="1" ht="12.75">
      <c r="A30" s="18">
        <v>2</v>
      </c>
      <c r="B30" s="23" t="s">
        <v>30</v>
      </c>
      <c r="C30" s="15">
        <v>973203.2729999999</v>
      </c>
      <c r="D30" s="16">
        <v>509367.85748000036</v>
      </c>
      <c r="E30" s="17">
        <v>986143.9299999999</v>
      </c>
      <c r="F30" s="17">
        <v>486568.6041799993</v>
      </c>
      <c r="G30" s="15">
        <f t="shared" si="0"/>
        <v>-12940.657000000007</v>
      </c>
      <c r="H30" s="15">
        <f t="shared" si="1"/>
        <v>22799.25330000103</v>
      </c>
    </row>
    <row r="31" spans="1:8" s="20" customFormat="1" ht="12.75">
      <c r="A31" s="18">
        <v>3</v>
      </c>
      <c r="B31" s="23" t="s">
        <v>31</v>
      </c>
      <c r="C31" s="15">
        <v>702773.98429</v>
      </c>
      <c r="D31" s="16">
        <v>373756.9632800004</v>
      </c>
      <c r="E31" s="17">
        <v>699869.4783600002</v>
      </c>
      <c r="F31" s="17">
        <v>333299.3740300003</v>
      </c>
      <c r="G31" s="15">
        <f t="shared" si="0"/>
        <v>2904.5059299998684</v>
      </c>
      <c r="H31" s="15">
        <f t="shared" si="1"/>
        <v>40457.58925000008</v>
      </c>
    </row>
    <row r="32" spans="1:8" s="20" customFormat="1" ht="12.75">
      <c r="A32" s="18">
        <v>4</v>
      </c>
      <c r="B32" s="23" t="s">
        <v>32</v>
      </c>
      <c r="C32" s="15">
        <v>1431162.2920000001</v>
      </c>
      <c r="D32" s="16">
        <v>794475.3453899998</v>
      </c>
      <c r="E32" s="17">
        <v>1356170.031</v>
      </c>
      <c r="F32" s="17">
        <v>699603.4081000006</v>
      </c>
      <c r="G32" s="15">
        <f t="shared" si="0"/>
        <v>74992.26100000017</v>
      </c>
      <c r="H32" s="15">
        <f t="shared" si="1"/>
        <v>94871.93728999922</v>
      </c>
    </row>
    <row r="33" spans="1:8" s="20" customFormat="1" ht="12.75">
      <c r="A33" s="18">
        <v>5</v>
      </c>
      <c r="B33" s="23" t="s">
        <v>33</v>
      </c>
      <c r="C33" s="15">
        <v>843755.0154799998</v>
      </c>
      <c r="D33" s="16">
        <v>458218.3360899998</v>
      </c>
      <c r="E33" s="17">
        <v>780551.9580999999</v>
      </c>
      <c r="F33" s="17">
        <v>398016.42944000044</v>
      </c>
      <c r="G33" s="15">
        <f t="shared" si="0"/>
        <v>63203.0573799999</v>
      </c>
      <c r="H33" s="15">
        <f t="shared" si="1"/>
        <v>60201.90664999938</v>
      </c>
    </row>
    <row r="34" spans="1:8" s="20" customFormat="1" ht="12.75">
      <c r="A34" s="18">
        <v>6</v>
      </c>
      <c r="B34" s="23" t="s">
        <v>34</v>
      </c>
      <c r="C34" s="15">
        <v>1329275.48568</v>
      </c>
      <c r="D34" s="16">
        <v>702127.2494000003</v>
      </c>
      <c r="E34" s="17">
        <v>1228630.6721800012</v>
      </c>
      <c r="F34" s="17">
        <v>585465.01223</v>
      </c>
      <c r="G34" s="15">
        <f t="shared" si="0"/>
        <v>100644.81349999877</v>
      </c>
      <c r="H34" s="15">
        <f t="shared" si="1"/>
        <v>116662.23717000033</v>
      </c>
    </row>
    <row r="35" spans="1:8" s="20" customFormat="1" ht="12.75">
      <c r="A35" s="18">
        <v>7</v>
      </c>
      <c r="B35" s="23" t="s">
        <v>35</v>
      </c>
      <c r="C35" s="15">
        <v>542718.23151</v>
      </c>
      <c r="D35" s="16">
        <v>313673.70809999993</v>
      </c>
      <c r="E35" s="17">
        <v>526113.5008999996</v>
      </c>
      <c r="F35" s="17">
        <v>245508.86756999977</v>
      </c>
      <c r="G35" s="15">
        <f t="shared" si="0"/>
        <v>16604.73061000032</v>
      </c>
      <c r="H35" s="15">
        <f t="shared" si="1"/>
        <v>68164.84053000016</v>
      </c>
    </row>
    <row r="36" spans="1:8" s="20" customFormat="1" ht="12.75">
      <c r="A36" s="18">
        <v>8</v>
      </c>
      <c r="B36" s="23" t="s">
        <v>36</v>
      </c>
      <c r="C36" s="15">
        <v>602133.3291800002</v>
      </c>
      <c r="D36" s="16">
        <v>322505.9471100002</v>
      </c>
      <c r="E36" s="17">
        <v>584834.7529999999</v>
      </c>
      <c r="F36" s="17">
        <v>278670.33781000023</v>
      </c>
      <c r="G36" s="15">
        <f t="shared" si="0"/>
        <v>17298.576180000324</v>
      </c>
      <c r="H36" s="15">
        <f t="shared" si="1"/>
        <v>43835.60929999995</v>
      </c>
    </row>
    <row r="37" spans="1:8" s="20" customFormat="1" ht="12.75">
      <c r="A37" s="18">
        <v>9</v>
      </c>
      <c r="B37" s="23" t="s">
        <v>37</v>
      </c>
      <c r="C37" s="15">
        <v>2151966.5700000003</v>
      </c>
      <c r="D37" s="16">
        <v>1185488.7152100012</v>
      </c>
      <c r="E37" s="17">
        <v>2123264.249</v>
      </c>
      <c r="F37" s="17">
        <v>974082.6481699996</v>
      </c>
      <c r="G37" s="15">
        <f t="shared" si="0"/>
        <v>28702.321000000462</v>
      </c>
      <c r="H37" s="15">
        <f t="shared" si="1"/>
        <v>211406.06704000162</v>
      </c>
    </row>
    <row r="38" spans="1:8" s="20" customFormat="1" ht="12.75">
      <c r="A38" s="18">
        <v>10</v>
      </c>
      <c r="B38" s="23" t="s">
        <v>38</v>
      </c>
      <c r="C38" s="15">
        <v>506708.0732599999</v>
      </c>
      <c r="D38" s="16">
        <v>241071.03178999975</v>
      </c>
      <c r="E38" s="17">
        <v>509459.7872600001</v>
      </c>
      <c r="F38" s="17">
        <v>210193.3292599999</v>
      </c>
      <c r="G38" s="15">
        <f t="shared" si="0"/>
        <v>-2751.714000000211</v>
      </c>
      <c r="H38" s="15">
        <f t="shared" si="1"/>
        <v>30877.702529999835</v>
      </c>
    </row>
    <row r="39" spans="1:8" s="20" customFormat="1" ht="12.75">
      <c r="A39" s="18">
        <v>11</v>
      </c>
      <c r="B39" s="23" t="s">
        <v>39</v>
      </c>
      <c r="C39" s="15">
        <v>320387.687</v>
      </c>
      <c r="D39" s="16">
        <v>171064.97852000006</v>
      </c>
      <c r="E39" s="17">
        <v>313620.021</v>
      </c>
      <c r="F39" s="17">
        <v>151413.40950999985</v>
      </c>
      <c r="G39" s="15">
        <f t="shared" si="0"/>
        <v>6767.665999999968</v>
      </c>
      <c r="H39" s="15">
        <f t="shared" si="1"/>
        <v>19651.56901000021</v>
      </c>
    </row>
    <row r="40" spans="1:8" s="20" customFormat="1" ht="12.75">
      <c r="A40" s="18">
        <v>12</v>
      </c>
      <c r="B40" s="23" t="s">
        <v>40</v>
      </c>
      <c r="C40" s="15">
        <v>863082.06198</v>
      </c>
      <c r="D40" s="16">
        <v>458322.61121000006</v>
      </c>
      <c r="E40" s="17">
        <v>834974.7090600003</v>
      </c>
      <c r="F40" s="17">
        <v>434472.8336399997</v>
      </c>
      <c r="G40" s="15">
        <f t="shared" si="0"/>
        <v>28107.352919999743</v>
      </c>
      <c r="H40" s="15">
        <f t="shared" si="1"/>
        <v>23849.777570000384</v>
      </c>
    </row>
    <row r="41" spans="1:8" s="20" customFormat="1" ht="12.75">
      <c r="A41" s="18">
        <v>13</v>
      </c>
      <c r="B41" s="23" t="s">
        <v>41</v>
      </c>
      <c r="C41" s="15">
        <v>906279.9608400002</v>
      </c>
      <c r="D41" s="16">
        <v>498750.00544999994</v>
      </c>
      <c r="E41" s="17">
        <v>892616.7873999992</v>
      </c>
      <c r="F41" s="17">
        <v>416740.83866</v>
      </c>
      <c r="G41" s="15">
        <f t="shared" si="0"/>
        <v>13663.173440000974</v>
      </c>
      <c r="H41" s="15">
        <f t="shared" si="1"/>
        <v>82009.16678999993</v>
      </c>
    </row>
    <row r="42" spans="1:8" s="20" customFormat="1" ht="12.75">
      <c r="A42" s="18">
        <v>14</v>
      </c>
      <c r="B42" s="23" t="s">
        <v>42</v>
      </c>
      <c r="C42" s="15">
        <v>390701.57103</v>
      </c>
      <c r="D42" s="16">
        <v>203779.27007</v>
      </c>
      <c r="E42" s="17">
        <v>397223.7067</v>
      </c>
      <c r="F42" s="17">
        <v>188444.73290000012</v>
      </c>
      <c r="G42" s="15">
        <f t="shared" si="0"/>
        <v>-6522.135669999989</v>
      </c>
      <c r="H42" s="15">
        <f t="shared" si="1"/>
        <v>15334.53716999988</v>
      </c>
    </row>
    <row r="43" spans="1:8" s="20" customFormat="1" ht="12.75">
      <c r="A43" s="18">
        <v>15</v>
      </c>
      <c r="B43" s="23" t="s">
        <v>43</v>
      </c>
      <c r="C43" s="15">
        <v>1113899.3807000003</v>
      </c>
      <c r="D43" s="16">
        <v>610084.4416899993</v>
      </c>
      <c r="E43" s="17">
        <v>1102457.6228800006</v>
      </c>
      <c r="F43" s="17">
        <v>530717.6368399997</v>
      </c>
      <c r="G43" s="15">
        <f t="shared" si="0"/>
        <v>11441.757819999708</v>
      </c>
      <c r="H43" s="15">
        <f t="shared" si="1"/>
        <v>79366.80484999961</v>
      </c>
    </row>
    <row r="44" spans="1:8" s="20" customFormat="1" ht="12.75">
      <c r="A44" s="18">
        <v>16</v>
      </c>
      <c r="B44" s="23" t="s">
        <v>44</v>
      </c>
      <c r="C44" s="15">
        <v>274693.84784999996</v>
      </c>
      <c r="D44" s="16">
        <v>143269.88822000002</v>
      </c>
      <c r="E44" s="17">
        <v>275896.45525</v>
      </c>
      <c r="F44" s="17">
        <v>141191.39439000006</v>
      </c>
      <c r="G44" s="15">
        <f t="shared" si="0"/>
        <v>-1202.6074000000372</v>
      </c>
      <c r="H44" s="15">
        <f t="shared" si="1"/>
        <v>2078.493829999963</v>
      </c>
    </row>
    <row r="45" spans="1:8" s="20" customFormat="1" ht="12.75">
      <c r="A45" s="18">
        <v>17</v>
      </c>
      <c r="B45" s="23" t="s">
        <v>45</v>
      </c>
      <c r="C45" s="15">
        <v>846664.691</v>
      </c>
      <c r="D45" s="16">
        <v>462039.5725300004</v>
      </c>
      <c r="E45" s="17">
        <v>841158.42</v>
      </c>
      <c r="F45" s="17">
        <v>391139.13105999934</v>
      </c>
      <c r="G45" s="15">
        <f t="shared" si="0"/>
        <v>5506.27099999995</v>
      </c>
      <c r="H45" s="15">
        <f t="shared" si="1"/>
        <v>70900.44147000107</v>
      </c>
    </row>
    <row r="46" spans="1:10" s="20" customFormat="1" ht="12.75">
      <c r="A46" s="18">
        <v>18</v>
      </c>
      <c r="B46" s="23" t="s">
        <v>46</v>
      </c>
      <c r="C46" s="15">
        <v>1030543.505</v>
      </c>
      <c r="D46" s="16">
        <v>522674.81141000055</v>
      </c>
      <c r="E46" s="15">
        <v>966154.8049999999</v>
      </c>
      <c r="F46" s="15">
        <v>513537.7918000001</v>
      </c>
      <c r="G46" s="15">
        <f t="shared" si="0"/>
        <v>64388.70000000007</v>
      </c>
      <c r="H46" s="15">
        <f t="shared" si="1"/>
        <v>9137.019610000425</v>
      </c>
      <c r="I46" s="22"/>
      <c r="J46" s="22"/>
    </row>
    <row r="47" spans="1:10" s="22" customFormat="1" ht="17.25" customHeight="1">
      <c r="A47" s="18">
        <v>19</v>
      </c>
      <c r="B47" s="23" t="s">
        <v>47</v>
      </c>
      <c r="C47" s="15">
        <v>403712.02914</v>
      </c>
      <c r="D47" s="16">
        <v>218846.02196000007</v>
      </c>
      <c r="E47" s="15">
        <v>397435.58048999973</v>
      </c>
      <c r="F47" s="15">
        <v>192377.25820999974</v>
      </c>
      <c r="G47" s="15">
        <f t="shared" si="0"/>
        <v>6276.448650000268</v>
      </c>
      <c r="H47" s="15">
        <f t="shared" si="1"/>
        <v>26468.763750000333</v>
      </c>
      <c r="I47" s="33"/>
      <c r="J47" s="33"/>
    </row>
    <row r="48" spans="1:9" s="22" customFormat="1" ht="12.75">
      <c r="A48" s="37" t="s">
        <v>48</v>
      </c>
      <c r="B48" s="38"/>
      <c r="C48" s="21">
        <f aca="true" t="shared" si="3" ref="C48:H48">SUM(C29:C47)</f>
        <v>16477227.223180002</v>
      </c>
      <c r="D48" s="21">
        <f t="shared" si="3"/>
        <v>8890214.168080002</v>
      </c>
      <c r="E48" s="21">
        <f t="shared" si="3"/>
        <v>16022896.79608</v>
      </c>
      <c r="F48" s="21">
        <f t="shared" si="3"/>
        <v>7766354.290579999</v>
      </c>
      <c r="G48" s="21">
        <f t="shared" si="3"/>
        <v>454330.4271000015</v>
      </c>
      <c r="H48" s="21">
        <f t="shared" si="3"/>
        <v>1123859.8775000032</v>
      </c>
      <c r="I48" s="33"/>
    </row>
    <row r="49" spans="1:8" s="22" customFormat="1" ht="12.75">
      <c r="A49" s="18"/>
      <c r="B49" s="24" t="s">
        <v>49</v>
      </c>
      <c r="C49" s="15"/>
      <c r="D49" s="16"/>
      <c r="E49" s="17"/>
      <c r="F49" s="17"/>
      <c r="G49" s="15"/>
      <c r="H49" s="15"/>
    </row>
    <row r="50" spans="1:8" s="22" customFormat="1" ht="12.75">
      <c r="A50" s="18"/>
      <c r="B50" s="24" t="s">
        <v>50</v>
      </c>
      <c r="C50" s="15"/>
      <c r="D50" s="16"/>
      <c r="E50" s="17"/>
      <c r="F50" s="17"/>
      <c r="G50" s="15"/>
      <c r="H50" s="15"/>
    </row>
    <row r="51" spans="1:10" s="22" customFormat="1" ht="12.75">
      <c r="A51" s="18">
        <v>1</v>
      </c>
      <c r="B51" s="23" t="s">
        <v>51</v>
      </c>
      <c r="C51" s="15">
        <v>294285.01477999997</v>
      </c>
      <c r="D51" s="16">
        <v>150127.55727999998</v>
      </c>
      <c r="E51" s="17">
        <v>293772.3596</v>
      </c>
      <c r="F51" s="17">
        <v>143365.61729999998</v>
      </c>
      <c r="G51" s="15">
        <f t="shared" si="0"/>
        <v>512.6551799999434</v>
      </c>
      <c r="H51" s="15">
        <f t="shared" si="1"/>
        <v>6761.939979999996</v>
      </c>
      <c r="I51" s="20"/>
      <c r="J51" s="20"/>
    </row>
    <row r="52" spans="1:8" s="20" customFormat="1" ht="12.75">
      <c r="A52" s="18">
        <v>2</v>
      </c>
      <c r="B52" s="23" t="s">
        <v>52</v>
      </c>
      <c r="C52" s="15">
        <v>108261.16714</v>
      </c>
      <c r="D52" s="16">
        <v>58167.58378999999</v>
      </c>
      <c r="E52" s="17">
        <v>106046.86094</v>
      </c>
      <c r="F52" s="17">
        <v>49045.894969999994</v>
      </c>
      <c r="G52" s="15">
        <f t="shared" si="0"/>
        <v>2214.3062000000064</v>
      </c>
      <c r="H52" s="15">
        <f t="shared" si="1"/>
        <v>9121.688819999996</v>
      </c>
    </row>
    <row r="53" spans="1:8" s="20" customFormat="1" ht="12.75">
      <c r="A53" s="18">
        <v>3</v>
      </c>
      <c r="B53" s="23" t="s">
        <v>53</v>
      </c>
      <c r="C53" s="15">
        <v>191563.98714</v>
      </c>
      <c r="D53" s="16">
        <v>98538.62537999994</v>
      </c>
      <c r="E53" s="17">
        <v>191319.72623</v>
      </c>
      <c r="F53" s="17">
        <v>93172.57557</v>
      </c>
      <c r="G53" s="15">
        <f t="shared" si="0"/>
        <v>244.2609100000118</v>
      </c>
      <c r="H53" s="15">
        <f t="shared" si="1"/>
        <v>5366.049809999939</v>
      </c>
    </row>
    <row r="54" spans="1:8" s="20" customFormat="1" ht="12.75">
      <c r="A54" s="18">
        <v>4</v>
      </c>
      <c r="B54" s="23" t="s">
        <v>54</v>
      </c>
      <c r="C54" s="15">
        <v>153900.12368000002</v>
      </c>
      <c r="D54" s="16">
        <v>82814.79580000002</v>
      </c>
      <c r="E54" s="17">
        <v>152798.17010999998</v>
      </c>
      <c r="F54" s="17">
        <v>71403.73006999996</v>
      </c>
      <c r="G54" s="15">
        <f t="shared" si="0"/>
        <v>1101.9535700000415</v>
      </c>
      <c r="H54" s="15">
        <f t="shared" si="1"/>
        <v>11411.06573000006</v>
      </c>
    </row>
    <row r="55" spans="1:8" s="20" customFormat="1" ht="12.75">
      <c r="A55" s="18">
        <v>5</v>
      </c>
      <c r="B55" s="23" t="s">
        <v>55</v>
      </c>
      <c r="C55" s="15">
        <v>53340.603390000004</v>
      </c>
      <c r="D55" s="16">
        <v>27643.590699999997</v>
      </c>
      <c r="E55" s="17">
        <v>47562.55639</v>
      </c>
      <c r="F55" s="17">
        <v>21391.85864000002</v>
      </c>
      <c r="G55" s="15">
        <f t="shared" si="0"/>
        <v>5778.047000000006</v>
      </c>
      <c r="H55" s="15">
        <f t="shared" si="1"/>
        <v>6251.732059999977</v>
      </c>
    </row>
    <row r="56" spans="1:8" s="20" customFormat="1" ht="12.75">
      <c r="A56" s="18">
        <v>6</v>
      </c>
      <c r="B56" s="23" t="s">
        <v>56</v>
      </c>
      <c r="C56" s="15">
        <v>39434.57152000001</v>
      </c>
      <c r="D56" s="16">
        <v>21242.790879999997</v>
      </c>
      <c r="E56" s="17">
        <v>37101.37158999999</v>
      </c>
      <c r="F56" s="17">
        <v>17746.426969999997</v>
      </c>
      <c r="G56" s="15">
        <f t="shared" si="0"/>
        <v>2333.1999300000243</v>
      </c>
      <c r="H56" s="15">
        <f t="shared" si="1"/>
        <v>3496.36391</v>
      </c>
    </row>
    <row r="57" spans="1:8" s="20" customFormat="1" ht="12.75">
      <c r="A57" s="18">
        <v>7</v>
      </c>
      <c r="B57" s="23" t="s">
        <v>57</v>
      </c>
      <c r="C57" s="15">
        <v>177800.59958</v>
      </c>
      <c r="D57" s="16">
        <v>101465.34694999998</v>
      </c>
      <c r="E57" s="17">
        <v>178040.20558</v>
      </c>
      <c r="F57" s="17">
        <v>83874.40464999995</v>
      </c>
      <c r="G57" s="15">
        <f t="shared" si="0"/>
        <v>-239.60599999999977</v>
      </c>
      <c r="H57" s="15">
        <f t="shared" si="1"/>
        <v>17590.942300000024</v>
      </c>
    </row>
    <row r="58" spans="1:8" s="20" customFormat="1" ht="12.75">
      <c r="A58" s="18">
        <v>8</v>
      </c>
      <c r="B58" s="23" t="s">
        <v>58</v>
      </c>
      <c r="C58" s="15">
        <v>77997.87178</v>
      </c>
      <c r="D58" s="16">
        <v>40670.73210000001</v>
      </c>
      <c r="E58" s="17">
        <v>77282.75352999999</v>
      </c>
      <c r="F58" s="17">
        <v>37835.785880000025</v>
      </c>
      <c r="G58" s="15">
        <f t="shared" si="0"/>
        <v>715.1182500000141</v>
      </c>
      <c r="H58" s="15">
        <f t="shared" si="1"/>
        <v>2834.9462199999834</v>
      </c>
    </row>
    <row r="59" spans="1:8" s="20" customFormat="1" ht="12.75">
      <c r="A59" s="18">
        <v>9</v>
      </c>
      <c r="B59" s="23" t="s">
        <v>59</v>
      </c>
      <c r="C59" s="15">
        <v>119929.40579</v>
      </c>
      <c r="D59" s="16">
        <v>66798.48342</v>
      </c>
      <c r="E59" s="17">
        <v>116687.71998999998</v>
      </c>
      <c r="F59" s="17">
        <v>57544.460680000026</v>
      </c>
      <c r="G59" s="15">
        <f t="shared" si="0"/>
        <v>3241.685800000021</v>
      </c>
      <c r="H59" s="15">
        <f t="shared" si="1"/>
        <v>9254.022739999979</v>
      </c>
    </row>
    <row r="60" spans="1:8" s="20" customFormat="1" ht="12.75">
      <c r="A60" s="18">
        <v>10</v>
      </c>
      <c r="B60" s="23" t="s">
        <v>60</v>
      </c>
      <c r="C60" s="15">
        <v>123163.97483</v>
      </c>
      <c r="D60" s="16">
        <v>61937.23429000001</v>
      </c>
      <c r="E60" s="17">
        <v>126025.36583000001</v>
      </c>
      <c r="F60" s="17">
        <v>60555.80855000001</v>
      </c>
      <c r="G60" s="15">
        <f t="shared" si="0"/>
        <v>-2861.3910000000033</v>
      </c>
      <c r="H60" s="15">
        <f t="shared" si="1"/>
        <v>1381.4257399999988</v>
      </c>
    </row>
    <row r="61" spans="1:8" s="20" customFormat="1" ht="12.75">
      <c r="A61" s="18">
        <v>11</v>
      </c>
      <c r="B61" s="23" t="s">
        <v>61</v>
      </c>
      <c r="C61" s="15">
        <v>42855.886379999996</v>
      </c>
      <c r="D61" s="16">
        <v>22755.288060000003</v>
      </c>
      <c r="E61" s="17">
        <v>42140.26921</v>
      </c>
      <c r="F61" s="17">
        <v>20142.888470000005</v>
      </c>
      <c r="G61" s="15">
        <f t="shared" si="0"/>
        <v>715.6171699999977</v>
      </c>
      <c r="H61" s="15">
        <f t="shared" si="1"/>
        <v>2612.3995899999973</v>
      </c>
    </row>
    <row r="62" spans="1:8" s="20" customFormat="1" ht="12.75">
      <c r="A62" s="18">
        <v>12</v>
      </c>
      <c r="B62" s="23" t="s">
        <v>62</v>
      </c>
      <c r="C62" s="15">
        <v>259988.46863000002</v>
      </c>
      <c r="D62" s="16">
        <v>133422.98335999998</v>
      </c>
      <c r="E62" s="17">
        <v>246998.59988000002</v>
      </c>
      <c r="F62" s="17">
        <v>125197.02645999995</v>
      </c>
      <c r="G62" s="15">
        <f t="shared" si="0"/>
        <v>12989.868749999994</v>
      </c>
      <c r="H62" s="15">
        <f t="shared" si="1"/>
        <v>8225.956900000034</v>
      </c>
    </row>
    <row r="63" spans="1:8" s="20" customFormat="1" ht="12.75">
      <c r="A63" s="18">
        <v>13</v>
      </c>
      <c r="B63" s="23" t="s">
        <v>63</v>
      </c>
      <c r="C63" s="15">
        <v>143626.24543</v>
      </c>
      <c r="D63" s="16">
        <v>77973.02444000001</v>
      </c>
      <c r="E63" s="17">
        <v>140874.26053999996</v>
      </c>
      <c r="F63" s="17">
        <v>67972.1712</v>
      </c>
      <c r="G63" s="15">
        <f t="shared" si="0"/>
        <v>2751.9848900000507</v>
      </c>
      <c r="H63" s="15">
        <f t="shared" si="1"/>
        <v>10000.853240000011</v>
      </c>
    </row>
    <row r="64" spans="1:8" s="20" customFormat="1" ht="12.75">
      <c r="A64" s="18">
        <v>14</v>
      </c>
      <c r="B64" s="23" t="s">
        <v>64</v>
      </c>
      <c r="C64" s="15">
        <v>113375.86892000001</v>
      </c>
      <c r="D64" s="16">
        <v>60030.05583999998</v>
      </c>
      <c r="E64" s="17">
        <v>112146.03655999995</v>
      </c>
      <c r="F64" s="17">
        <v>52179.170029999994</v>
      </c>
      <c r="G64" s="15">
        <f t="shared" si="0"/>
        <v>1229.8323600000585</v>
      </c>
      <c r="H64" s="15">
        <f t="shared" si="1"/>
        <v>7850.885809999985</v>
      </c>
    </row>
    <row r="65" spans="1:8" s="20" customFormat="1" ht="12.75">
      <c r="A65" s="18">
        <v>15</v>
      </c>
      <c r="B65" s="23" t="s">
        <v>65</v>
      </c>
      <c r="C65" s="15">
        <v>38800.87489</v>
      </c>
      <c r="D65" s="16">
        <v>21767.231730000014</v>
      </c>
      <c r="E65" s="17">
        <v>38198.187569999995</v>
      </c>
      <c r="F65" s="17">
        <v>17620.345540000006</v>
      </c>
      <c r="G65" s="15">
        <f t="shared" si="0"/>
        <v>602.6873200000045</v>
      </c>
      <c r="H65" s="15">
        <f t="shared" si="1"/>
        <v>4146.886190000008</v>
      </c>
    </row>
    <row r="66" spans="1:8" s="20" customFormat="1" ht="12.75">
      <c r="A66" s="18">
        <v>16</v>
      </c>
      <c r="B66" s="23" t="s">
        <v>66</v>
      </c>
      <c r="C66" s="15">
        <v>62854.860530000005</v>
      </c>
      <c r="D66" s="16">
        <v>36007.27780999999</v>
      </c>
      <c r="E66" s="17">
        <v>60871.079430000005</v>
      </c>
      <c r="F66" s="17">
        <v>30180.502419999986</v>
      </c>
      <c r="G66" s="15">
        <f t="shared" si="0"/>
        <v>1983.7811000000002</v>
      </c>
      <c r="H66" s="15">
        <f t="shared" si="1"/>
        <v>5826.775390000006</v>
      </c>
    </row>
    <row r="67" spans="1:8" s="20" customFormat="1" ht="12.75">
      <c r="A67" s="18">
        <v>17</v>
      </c>
      <c r="B67" s="23" t="s">
        <v>67</v>
      </c>
      <c r="C67" s="15">
        <v>91738.21413999998</v>
      </c>
      <c r="D67" s="16">
        <v>48671.46672000002</v>
      </c>
      <c r="E67" s="17">
        <v>97715.27522999998</v>
      </c>
      <c r="F67" s="17">
        <v>45117.77112999995</v>
      </c>
      <c r="G67" s="15">
        <f t="shared" si="0"/>
        <v>-5977.061090000003</v>
      </c>
      <c r="H67" s="15">
        <f t="shared" si="1"/>
        <v>3553.6955900000685</v>
      </c>
    </row>
    <row r="68" spans="1:10" s="20" customFormat="1" ht="12.75">
      <c r="A68" s="18">
        <v>18</v>
      </c>
      <c r="B68" s="23" t="s">
        <v>68</v>
      </c>
      <c r="C68" s="15">
        <v>240494.30818000002</v>
      </c>
      <c r="D68" s="16">
        <v>132012.29619999998</v>
      </c>
      <c r="E68" s="17">
        <v>239071.51876999997</v>
      </c>
      <c r="F68" s="17">
        <v>114060.93007999996</v>
      </c>
      <c r="G68" s="15">
        <f t="shared" si="0"/>
        <v>1422.7894100000558</v>
      </c>
      <c r="H68" s="15">
        <f t="shared" si="1"/>
        <v>17951.36612000002</v>
      </c>
      <c r="I68" s="25"/>
      <c r="J68" s="25"/>
    </row>
    <row r="69" spans="1:8" s="20" customFormat="1" ht="12.75">
      <c r="A69" s="18">
        <v>19</v>
      </c>
      <c r="B69" s="23" t="s">
        <v>69</v>
      </c>
      <c r="C69" s="15">
        <v>95538.04791000001</v>
      </c>
      <c r="D69" s="16">
        <v>49269.90137000001</v>
      </c>
      <c r="E69" s="17">
        <v>93279.35951000001</v>
      </c>
      <c r="F69" s="17">
        <v>45091.479949999964</v>
      </c>
      <c r="G69" s="15">
        <f t="shared" si="0"/>
        <v>2258.688399999999</v>
      </c>
      <c r="H69" s="15">
        <f t="shared" si="1"/>
        <v>4178.421420000042</v>
      </c>
    </row>
    <row r="70" spans="1:10" s="25" customFormat="1" ht="12.75">
      <c r="A70" s="18">
        <v>20</v>
      </c>
      <c r="B70" s="23" t="s">
        <v>70</v>
      </c>
      <c r="C70" s="15">
        <v>84501.05416999997</v>
      </c>
      <c r="D70" s="16">
        <v>43819.73653000001</v>
      </c>
      <c r="E70" s="17">
        <v>84899.04878</v>
      </c>
      <c r="F70" s="17">
        <v>40989.94066999998</v>
      </c>
      <c r="G70" s="15">
        <f t="shared" si="0"/>
        <v>-397.9946100000234</v>
      </c>
      <c r="H70" s="15">
        <f t="shared" si="1"/>
        <v>2829.7958600000275</v>
      </c>
      <c r="I70" s="20"/>
      <c r="J70" s="20"/>
    </row>
    <row r="71" spans="1:8" s="20" customFormat="1" ht="12.75">
      <c r="A71" s="18">
        <v>21</v>
      </c>
      <c r="B71" s="23" t="s">
        <v>71</v>
      </c>
      <c r="C71" s="15">
        <v>110545.93430000002</v>
      </c>
      <c r="D71" s="16">
        <v>54676.76532999999</v>
      </c>
      <c r="E71" s="17">
        <v>104903.73036000003</v>
      </c>
      <c r="F71" s="17">
        <v>49590.29629000005</v>
      </c>
      <c r="G71" s="15">
        <f t="shared" si="0"/>
        <v>5642.203939999992</v>
      </c>
      <c r="H71" s="15">
        <f t="shared" si="1"/>
        <v>5086.469039999938</v>
      </c>
    </row>
    <row r="72" spans="1:8" s="20" customFormat="1" ht="12.75">
      <c r="A72" s="18">
        <v>22</v>
      </c>
      <c r="B72" s="23" t="s">
        <v>72</v>
      </c>
      <c r="C72" s="15">
        <v>44110.78753</v>
      </c>
      <c r="D72" s="16">
        <v>23033.763880000002</v>
      </c>
      <c r="E72" s="17">
        <v>43654.09565000001</v>
      </c>
      <c r="F72" s="17">
        <v>20238.02469</v>
      </c>
      <c r="G72" s="15">
        <f aca="true" t="shared" si="4" ref="G72:G135">C72-E72</f>
        <v>456.6918799999912</v>
      </c>
      <c r="H72" s="15">
        <f aca="true" t="shared" si="5" ref="H72:H135">D72-F72</f>
        <v>2795.739190000004</v>
      </c>
    </row>
    <row r="73" spans="1:8" s="20" customFormat="1" ht="12.75">
      <c r="A73" s="18">
        <v>23</v>
      </c>
      <c r="B73" s="23" t="s">
        <v>73</v>
      </c>
      <c r="C73" s="15">
        <v>31335.516519999997</v>
      </c>
      <c r="D73" s="16">
        <v>15438.083380000007</v>
      </c>
      <c r="E73" s="17">
        <v>32856.69424</v>
      </c>
      <c r="F73" s="17">
        <v>15053.381979999995</v>
      </c>
      <c r="G73" s="15">
        <f t="shared" si="4"/>
        <v>-1521.1777199999997</v>
      </c>
      <c r="H73" s="15">
        <f t="shared" si="5"/>
        <v>384.70140000001265</v>
      </c>
    </row>
    <row r="74" spans="1:8" s="20" customFormat="1" ht="12.75">
      <c r="A74" s="18">
        <v>24</v>
      </c>
      <c r="B74" s="23" t="s">
        <v>74</v>
      </c>
      <c r="C74" s="15">
        <v>330954.00299999997</v>
      </c>
      <c r="D74" s="16">
        <v>167732.56698000003</v>
      </c>
      <c r="E74" s="17">
        <v>332669.965</v>
      </c>
      <c r="F74" s="17">
        <v>145647.61729999993</v>
      </c>
      <c r="G74" s="15">
        <f t="shared" si="4"/>
        <v>-1715.9620000000577</v>
      </c>
      <c r="H74" s="15">
        <f t="shared" si="5"/>
        <v>22084.949680000107</v>
      </c>
    </row>
    <row r="75" spans="1:8" s="20" customFormat="1" ht="12.75">
      <c r="A75" s="18">
        <v>25</v>
      </c>
      <c r="B75" s="23" t="s">
        <v>75</v>
      </c>
      <c r="C75" s="15">
        <v>98986.17845</v>
      </c>
      <c r="D75" s="16">
        <v>53110.21485000001</v>
      </c>
      <c r="E75" s="17">
        <v>96686.54833999996</v>
      </c>
      <c r="F75" s="17">
        <v>45489.63876000002</v>
      </c>
      <c r="G75" s="15">
        <f t="shared" si="4"/>
        <v>2299.630110000042</v>
      </c>
      <c r="H75" s="15">
        <f t="shared" si="5"/>
        <v>7620.576089999988</v>
      </c>
    </row>
    <row r="76" spans="1:8" s="20" customFormat="1" ht="12.75">
      <c r="A76" s="18">
        <v>26</v>
      </c>
      <c r="B76" s="23" t="s">
        <v>76</v>
      </c>
      <c r="C76" s="15">
        <v>61423.52499999999</v>
      </c>
      <c r="D76" s="16">
        <v>32448.352339999998</v>
      </c>
      <c r="E76" s="17">
        <v>60855.92701</v>
      </c>
      <c r="F76" s="17">
        <v>26697.986750000007</v>
      </c>
      <c r="G76" s="15">
        <f t="shared" si="4"/>
        <v>567.5979899999875</v>
      </c>
      <c r="H76" s="15">
        <f t="shared" si="5"/>
        <v>5750.36558999999</v>
      </c>
    </row>
    <row r="77" spans="1:10" s="20" customFormat="1" ht="12.75">
      <c r="A77" s="18">
        <v>27</v>
      </c>
      <c r="B77" s="23" t="s">
        <v>77</v>
      </c>
      <c r="C77" s="15">
        <v>232263.14</v>
      </c>
      <c r="D77" s="16">
        <v>120248.87181000001</v>
      </c>
      <c r="E77" s="15">
        <v>234485.91500000004</v>
      </c>
      <c r="F77" s="15">
        <v>108189.17044000016</v>
      </c>
      <c r="G77" s="15">
        <f t="shared" si="4"/>
        <v>-2222.7750000000233</v>
      </c>
      <c r="H77" s="15">
        <f t="shared" si="5"/>
        <v>12059.70136999985</v>
      </c>
      <c r="I77" s="22"/>
      <c r="J77" s="22"/>
    </row>
    <row r="78" spans="1:10" s="20" customFormat="1" ht="12.75">
      <c r="A78" s="18">
        <v>28</v>
      </c>
      <c r="B78" s="23" t="s">
        <v>78</v>
      </c>
      <c r="C78" s="15">
        <v>36789.53009</v>
      </c>
      <c r="D78" s="16">
        <v>18842.046139999995</v>
      </c>
      <c r="E78" s="15">
        <v>37177.629790000006</v>
      </c>
      <c r="F78" s="15">
        <v>18502.607729999996</v>
      </c>
      <c r="G78" s="15">
        <f t="shared" si="4"/>
        <v>-388.0997000000061</v>
      </c>
      <c r="H78" s="15">
        <f t="shared" si="5"/>
        <v>339.43840999999884</v>
      </c>
      <c r="I78" s="22"/>
      <c r="J78" s="22"/>
    </row>
    <row r="79" spans="1:10" s="22" customFormat="1" ht="15" customHeight="1">
      <c r="A79" s="18">
        <v>29</v>
      </c>
      <c r="B79" s="23" t="s">
        <v>79</v>
      </c>
      <c r="C79" s="15">
        <v>229561.02804000003</v>
      </c>
      <c r="D79" s="16">
        <v>121480.19730999994</v>
      </c>
      <c r="E79" s="15">
        <v>227016.29045000003</v>
      </c>
      <c r="F79" s="15">
        <v>109533.71438</v>
      </c>
      <c r="G79" s="15">
        <f t="shared" si="4"/>
        <v>2544.7375900000043</v>
      </c>
      <c r="H79" s="15">
        <f t="shared" si="5"/>
        <v>11946.48292999994</v>
      </c>
      <c r="I79" s="20"/>
      <c r="J79" s="20"/>
    </row>
    <row r="80" spans="1:10" s="22" customFormat="1" ht="12.75">
      <c r="A80" s="18">
        <v>30</v>
      </c>
      <c r="B80" s="23" t="s">
        <v>80</v>
      </c>
      <c r="C80" s="15">
        <v>176726.53656</v>
      </c>
      <c r="D80" s="16">
        <v>83888.60863</v>
      </c>
      <c r="E80" s="17">
        <v>182136.02937</v>
      </c>
      <c r="F80" s="17">
        <v>83682.27734000006</v>
      </c>
      <c r="G80" s="15">
        <f t="shared" si="4"/>
        <v>-5409.492809999996</v>
      </c>
      <c r="H80" s="15">
        <f t="shared" si="5"/>
        <v>206.3312899999437</v>
      </c>
      <c r="I80" s="20"/>
      <c r="J80" s="20"/>
    </row>
    <row r="81" spans="1:8" s="20" customFormat="1" ht="15" customHeight="1">
      <c r="A81" s="37" t="s">
        <v>81</v>
      </c>
      <c r="B81" s="38"/>
      <c r="C81" s="21">
        <f aca="true" t="shared" si="6" ref="C81:H81">SUM(C51:C80)</f>
        <v>3866147.3283</v>
      </c>
      <c r="D81" s="21">
        <f t="shared" si="6"/>
        <v>2026035.4733</v>
      </c>
      <c r="E81" s="21">
        <f t="shared" si="6"/>
        <v>3835273.5504799997</v>
      </c>
      <c r="F81" s="21">
        <f t="shared" si="6"/>
        <v>1817113.50489</v>
      </c>
      <c r="G81" s="21">
        <f t="shared" si="6"/>
        <v>30873.777820000134</v>
      </c>
      <c r="H81" s="21">
        <f t="shared" si="6"/>
        <v>208921.96840999994</v>
      </c>
    </row>
    <row r="82" spans="1:8" s="20" customFormat="1" ht="12.75">
      <c r="A82" s="18"/>
      <c r="B82" s="14" t="s">
        <v>82</v>
      </c>
      <c r="C82" s="15"/>
      <c r="D82" s="16"/>
      <c r="E82" s="17"/>
      <c r="F82" s="17"/>
      <c r="G82" s="15"/>
      <c r="H82" s="15"/>
    </row>
    <row r="83" spans="1:8" s="20" customFormat="1" ht="12.75">
      <c r="A83" s="18">
        <v>31</v>
      </c>
      <c r="B83" s="23" t="s">
        <v>83</v>
      </c>
      <c r="C83" s="15">
        <v>63077.933170000004</v>
      </c>
      <c r="D83" s="16">
        <v>32673.430620000006</v>
      </c>
      <c r="E83" s="17">
        <v>59914.13544</v>
      </c>
      <c r="F83" s="17">
        <v>28202.260000000017</v>
      </c>
      <c r="G83" s="15">
        <f t="shared" si="4"/>
        <v>3163.7977300000057</v>
      </c>
      <c r="H83" s="15">
        <f t="shared" si="5"/>
        <v>4471.17061999999</v>
      </c>
    </row>
    <row r="84" spans="1:8" s="20" customFormat="1" ht="12.75">
      <c r="A84" s="18">
        <v>32</v>
      </c>
      <c r="B84" s="23" t="s">
        <v>84</v>
      </c>
      <c r="C84" s="15">
        <v>57560.31322999997</v>
      </c>
      <c r="D84" s="16">
        <v>29977.901590000012</v>
      </c>
      <c r="E84" s="17">
        <v>56684.04757000004</v>
      </c>
      <c r="F84" s="17">
        <v>26077.680820000012</v>
      </c>
      <c r="G84" s="15">
        <f t="shared" si="4"/>
        <v>876.2656599999318</v>
      </c>
      <c r="H84" s="15">
        <f t="shared" si="5"/>
        <v>3900.22077</v>
      </c>
    </row>
    <row r="85" spans="1:8" s="20" customFormat="1" ht="12.75">
      <c r="A85" s="18">
        <v>33</v>
      </c>
      <c r="B85" s="23" t="s">
        <v>85</v>
      </c>
      <c r="C85" s="15">
        <v>44284.994</v>
      </c>
      <c r="D85" s="16">
        <v>23797.985789999995</v>
      </c>
      <c r="E85" s="17">
        <v>42949.91080000001</v>
      </c>
      <c r="F85" s="17">
        <v>21326.72943000001</v>
      </c>
      <c r="G85" s="15">
        <f t="shared" si="4"/>
        <v>1335.0831999999864</v>
      </c>
      <c r="H85" s="15">
        <f t="shared" si="5"/>
        <v>2471.256359999985</v>
      </c>
    </row>
    <row r="86" spans="1:8" s="20" customFormat="1" ht="12.75">
      <c r="A86" s="18">
        <v>34</v>
      </c>
      <c r="B86" s="23" t="s">
        <v>86</v>
      </c>
      <c r="C86" s="15">
        <v>21100.530440000002</v>
      </c>
      <c r="D86" s="16">
        <v>11457.8851</v>
      </c>
      <c r="E86" s="17">
        <v>19094.134599999998</v>
      </c>
      <c r="F86" s="17">
        <v>8778.91738</v>
      </c>
      <c r="G86" s="15">
        <f t="shared" si="4"/>
        <v>2006.3958400000047</v>
      </c>
      <c r="H86" s="15">
        <f t="shared" si="5"/>
        <v>2678.9677199999987</v>
      </c>
    </row>
    <row r="87" spans="1:8" s="20" customFormat="1" ht="12.75">
      <c r="A87" s="18">
        <v>35</v>
      </c>
      <c r="B87" s="23" t="s">
        <v>87</v>
      </c>
      <c r="C87" s="15">
        <v>60987.688480000004</v>
      </c>
      <c r="D87" s="16">
        <v>31114.02862000001</v>
      </c>
      <c r="E87" s="17">
        <v>57784.644479999995</v>
      </c>
      <c r="F87" s="17">
        <v>28069.301169999988</v>
      </c>
      <c r="G87" s="15">
        <f t="shared" si="4"/>
        <v>3203.044000000009</v>
      </c>
      <c r="H87" s="15">
        <f t="shared" si="5"/>
        <v>3044.7274500000203</v>
      </c>
    </row>
    <row r="88" spans="1:8" s="20" customFormat="1" ht="12.75">
      <c r="A88" s="18">
        <v>36</v>
      </c>
      <c r="B88" s="23" t="s">
        <v>88</v>
      </c>
      <c r="C88" s="15">
        <v>56177.82584</v>
      </c>
      <c r="D88" s="16">
        <v>29778.115340000004</v>
      </c>
      <c r="E88" s="17">
        <v>56362.02400000002</v>
      </c>
      <c r="F88" s="17">
        <v>26398.92750999999</v>
      </c>
      <c r="G88" s="15">
        <f t="shared" si="4"/>
        <v>-184.19816000002174</v>
      </c>
      <c r="H88" s="15">
        <f t="shared" si="5"/>
        <v>3379.1878300000135</v>
      </c>
    </row>
    <row r="89" spans="1:8" s="20" customFormat="1" ht="12.75">
      <c r="A89" s="18">
        <v>37</v>
      </c>
      <c r="B89" s="23" t="s">
        <v>89</v>
      </c>
      <c r="C89" s="15">
        <v>35552.165689999994</v>
      </c>
      <c r="D89" s="16">
        <v>20317.95685</v>
      </c>
      <c r="E89" s="17">
        <v>34619.62768999999</v>
      </c>
      <c r="F89" s="17">
        <v>15606.628090000004</v>
      </c>
      <c r="G89" s="15">
        <f t="shared" si="4"/>
        <v>932.5380000000077</v>
      </c>
      <c r="H89" s="15">
        <f t="shared" si="5"/>
        <v>4711.328759999995</v>
      </c>
    </row>
    <row r="90" spans="1:8" s="20" customFormat="1" ht="12.75">
      <c r="A90" s="18">
        <v>38</v>
      </c>
      <c r="B90" s="23" t="s">
        <v>90</v>
      </c>
      <c r="C90" s="15">
        <v>58218.77588999999</v>
      </c>
      <c r="D90" s="16">
        <v>31297.90196999999</v>
      </c>
      <c r="E90" s="17">
        <v>50746.38925999998</v>
      </c>
      <c r="F90" s="17">
        <v>23562.871649999994</v>
      </c>
      <c r="G90" s="15">
        <f t="shared" si="4"/>
        <v>7472.386630000008</v>
      </c>
      <c r="H90" s="15">
        <f t="shared" si="5"/>
        <v>7735.030319999998</v>
      </c>
    </row>
    <row r="91" spans="1:8" s="20" customFormat="1" ht="12.75">
      <c r="A91" s="18">
        <v>39</v>
      </c>
      <c r="B91" s="23" t="s">
        <v>91</v>
      </c>
      <c r="C91" s="15">
        <v>39218.01946</v>
      </c>
      <c r="D91" s="16">
        <v>20976.73083</v>
      </c>
      <c r="E91" s="17">
        <v>37038.01164000002</v>
      </c>
      <c r="F91" s="17">
        <v>17267.147429999994</v>
      </c>
      <c r="G91" s="15">
        <f t="shared" si="4"/>
        <v>2180.0078199999843</v>
      </c>
      <c r="H91" s="15">
        <f t="shared" si="5"/>
        <v>3709.583400000007</v>
      </c>
    </row>
    <row r="92" spans="1:8" s="20" customFormat="1" ht="12.75">
      <c r="A92" s="18">
        <v>40</v>
      </c>
      <c r="B92" s="23" t="s">
        <v>92</v>
      </c>
      <c r="C92" s="15">
        <v>34335.71317</v>
      </c>
      <c r="D92" s="16">
        <v>18637.923810000004</v>
      </c>
      <c r="E92" s="17">
        <v>33237.532450000006</v>
      </c>
      <c r="F92" s="17">
        <v>17060.891900000002</v>
      </c>
      <c r="G92" s="15">
        <f t="shared" si="4"/>
        <v>1098.1807199999967</v>
      </c>
      <c r="H92" s="15">
        <f t="shared" si="5"/>
        <v>1577.0319100000015</v>
      </c>
    </row>
    <row r="93" spans="1:8" s="20" customFormat="1" ht="12.75">
      <c r="A93" s="18">
        <v>41</v>
      </c>
      <c r="B93" s="23" t="s">
        <v>93</v>
      </c>
      <c r="C93" s="15">
        <v>18719.162</v>
      </c>
      <c r="D93" s="16">
        <v>9878.826029999998</v>
      </c>
      <c r="E93" s="17">
        <v>18619.764979999996</v>
      </c>
      <c r="F93" s="17">
        <v>8402.311470000002</v>
      </c>
      <c r="G93" s="15">
        <f t="shared" si="4"/>
        <v>99.39702000000398</v>
      </c>
      <c r="H93" s="15">
        <f t="shared" si="5"/>
        <v>1476.514559999996</v>
      </c>
    </row>
    <row r="94" spans="1:8" s="20" customFormat="1" ht="12.75">
      <c r="A94" s="18">
        <v>42</v>
      </c>
      <c r="B94" s="23" t="s">
        <v>94</v>
      </c>
      <c r="C94" s="15">
        <v>30601.01674</v>
      </c>
      <c r="D94" s="16">
        <v>16684.350270000006</v>
      </c>
      <c r="E94" s="17">
        <v>29888.043110000006</v>
      </c>
      <c r="F94" s="17">
        <v>14135.196510000009</v>
      </c>
      <c r="G94" s="15">
        <f t="shared" si="4"/>
        <v>712.9736299999931</v>
      </c>
      <c r="H94" s="15">
        <f t="shared" si="5"/>
        <v>2549.1537599999974</v>
      </c>
    </row>
    <row r="95" spans="1:8" s="20" customFormat="1" ht="12.75">
      <c r="A95" s="18">
        <v>43</v>
      </c>
      <c r="B95" s="23" t="s">
        <v>95</v>
      </c>
      <c r="C95" s="15">
        <v>49270.74606</v>
      </c>
      <c r="D95" s="16">
        <v>26574.37358</v>
      </c>
      <c r="E95" s="17">
        <v>46872.62514999998</v>
      </c>
      <c r="F95" s="17">
        <v>22926.979650000005</v>
      </c>
      <c r="G95" s="15">
        <f t="shared" si="4"/>
        <v>2398.1209100000196</v>
      </c>
      <c r="H95" s="15">
        <f t="shared" si="5"/>
        <v>3647.3939299999947</v>
      </c>
    </row>
    <row r="96" spans="1:8" s="20" customFormat="1" ht="12.75">
      <c r="A96" s="18">
        <v>44</v>
      </c>
      <c r="B96" s="23" t="s">
        <v>96</v>
      </c>
      <c r="C96" s="15">
        <v>80941.08794</v>
      </c>
      <c r="D96" s="16">
        <v>41759.65315</v>
      </c>
      <c r="E96" s="17">
        <v>78230.04136</v>
      </c>
      <c r="F96" s="17">
        <v>35047.01796000001</v>
      </c>
      <c r="G96" s="15">
        <f t="shared" si="4"/>
        <v>2711.0465799999947</v>
      </c>
      <c r="H96" s="15">
        <f t="shared" si="5"/>
        <v>6712.635189999986</v>
      </c>
    </row>
    <row r="97" spans="1:8" s="20" customFormat="1" ht="12.75">
      <c r="A97" s="18">
        <v>45</v>
      </c>
      <c r="B97" s="23" t="s">
        <v>97</v>
      </c>
      <c r="C97" s="15">
        <v>33078.285189999995</v>
      </c>
      <c r="D97" s="16">
        <v>16863.28463999999</v>
      </c>
      <c r="E97" s="17">
        <v>31577.175430000003</v>
      </c>
      <c r="F97" s="17">
        <v>14596.219569999996</v>
      </c>
      <c r="G97" s="15">
        <f t="shared" si="4"/>
        <v>1501.109759999992</v>
      </c>
      <c r="H97" s="15">
        <f t="shared" si="5"/>
        <v>2267.065069999995</v>
      </c>
    </row>
    <row r="98" spans="1:8" s="20" customFormat="1" ht="12.75">
      <c r="A98" s="18">
        <v>46</v>
      </c>
      <c r="B98" s="23" t="s">
        <v>98</v>
      </c>
      <c r="C98" s="15">
        <v>50646.37546999999</v>
      </c>
      <c r="D98" s="16">
        <v>26122.974359999997</v>
      </c>
      <c r="E98" s="17">
        <v>50210.36546999999</v>
      </c>
      <c r="F98" s="17">
        <v>23061.758829999995</v>
      </c>
      <c r="G98" s="15">
        <f t="shared" si="4"/>
        <v>436.01000000000204</v>
      </c>
      <c r="H98" s="15">
        <f t="shared" si="5"/>
        <v>3061.2155300000013</v>
      </c>
    </row>
    <row r="99" spans="1:8" s="20" customFormat="1" ht="12.75">
      <c r="A99" s="18">
        <v>47</v>
      </c>
      <c r="B99" s="23" t="s">
        <v>99</v>
      </c>
      <c r="C99" s="15">
        <v>69412.72211</v>
      </c>
      <c r="D99" s="16">
        <v>36730.984840000005</v>
      </c>
      <c r="E99" s="17">
        <v>66322.67401</v>
      </c>
      <c r="F99" s="17">
        <v>31471.273149999997</v>
      </c>
      <c r="G99" s="15">
        <f t="shared" si="4"/>
        <v>3090.0481</v>
      </c>
      <c r="H99" s="15">
        <f t="shared" si="5"/>
        <v>5259.711690000007</v>
      </c>
    </row>
    <row r="100" spans="1:8" s="20" customFormat="1" ht="12.75">
      <c r="A100" s="18">
        <v>48</v>
      </c>
      <c r="B100" s="23" t="s">
        <v>100</v>
      </c>
      <c r="C100" s="15">
        <v>62936.53252</v>
      </c>
      <c r="D100" s="16">
        <v>34305.655719999995</v>
      </c>
      <c r="E100" s="17">
        <v>58454.18154</v>
      </c>
      <c r="F100" s="17">
        <v>29573.495899999994</v>
      </c>
      <c r="G100" s="15">
        <f t="shared" si="4"/>
        <v>4482.350980000003</v>
      </c>
      <c r="H100" s="15">
        <f t="shared" si="5"/>
        <v>4732.159820000001</v>
      </c>
    </row>
    <row r="101" spans="1:8" s="20" customFormat="1" ht="12.75">
      <c r="A101" s="18">
        <v>49</v>
      </c>
      <c r="B101" s="23" t="s">
        <v>101</v>
      </c>
      <c r="C101" s="15">
        <v>105345.72819999998</v>
      </c>
      <c r="D101" s="16">
        <v>56598.33611999997</v>
      </c>
      <c r="E101" s="17">
        <v>100395.48467000003</v>
      </c>
      <c r="F101" s="17">
        <v>44832.86642000004</v>
      </c>
      <c r="G101" s="15">
        <f t="shared" si="4"/>
        <v>4950.243529999949</v>
      </c>
      <c r="H101" s="15">
        <f t="shared" si="5"/>
        <v>11765.469699999929</v>
      </c>
    </row>
    <row r="102" spans="1:8" s="20" customFormat="1" ht="12.75">
      <c r="A102" s="18">
        <v>50</v>
      </c>
      <c r="B102" s="23" t="s">
        <v>102</v>
      </c>
      <c r="C102" s="15">
        <v>53788.42701</v>
      </c>
      <c r="D102" s="16">
        <v>29558.664049999992</v>
      </c>
      <c r="E102" s="17">
        <v>53506.84726000001</v>
      </c>
      <c r="F102" s="17">
        <v>24552.522460000007</v>
      </c>
      <c r="G102" s="15">
        <f t="shared" si="4"/>
        <v>281.5797499999899</v>
      </c>
      <c r="H102" s="15">
        <f t="shared" si="5"/>
        <v>5006.141589999985</v>
      </c>
    </row>
    <row r="103" spans="1:8" s="20" customFormat="1" ht="12.75">
      <c r="A103" s="18">
        <v>51</v>
      </c>
      <c r="B103" s="23" t="s">
        <v>103</v>
      </c>
      <c r="C103" s="15">
        <v>35718.53828999999</v>
      </c>
      <c r="D103" s="16">
        <v>19248.58177</v>
      </c>
      <c r="E103" s="17">
        <v>33532.37965</v>
      </c>
      <c r="F103" s="17">
        <v>16740.766060000024</v>
      </c>
      <c r="G103" s="15">
        <f t="shared" si="4"/>
        <v>2186.158639999987</v>
      </c>
      <c r="H103" s="15">
        <f t="shared" si="5"/>
        <v>2507.815709999977</v>
      </c>
    </row>
    <row r="104" spans="1:8" s="20" customFormat="1" ht="12.75">
      <c r="A104" s="18">
        <v>52</v>
      </c>
      <c r="B104" s="23" t="s">
        <v>104</v>
      </c>
      <c r="C104" s="15">
        <v>13071.332439999998</v>
      </c>
      <c r="D104" s="16">
        <v>6854.245470000003</v>
      </c>
      <c r="E104" s="17">
        <v>12656.264620000002</v>
      </c>
      <c r="F104" s="17">
        <v>6160.878839999998</v>
      </c>
      <c r="G104" s="15">
        <f t="shared" si="4"/>
        <v>415.0678199999966</v>
      </c>
      <c r="H104" s="15">
        <f t="shared" si="5"/>
        <v>693.366630000005</v>
      </c>
    </row>
    <row r="105" spans="1:8" s="20" customFormat="1" ht="12.75">
      <c r="A105" s="18">
        <v>53</v>
      </c>
      <c r="B105" s="23" t="s">
        <v>105</v>
      </c>
      <c r="C105" s="15">
        <v>64567.40940999999</v>
      </c>
      <c r="D105" s="16">
        <v>35321.792279999994</v>
      </c>
      <c r="E105" s="17">
        <v>63559.533889999984</v>
      </c>
      <c r="F105" s="17">
        <v>31862.811270000006</v>
      </c>
      <c r="G105" s="15">
        <f t="shared" si="4"/>
        <v>1007.8755200000087</v>
      </c>
      <c r="H105" s="15">
        <f t="shared" si="5"/>
        <v>3458.9810099999886</v>
      </c>
    </row>
    <row r="106" spans="1:8" s="20" customFormat="1" ht="12.75">
      <c r="A106" s="18">
        <v>54</v>
      </c>
      <c r="B106" s="23" t="s">
        <v>106</v>
      </c>
      <c r="C106" s="15">
        <v>30683.290369999995</v>
      </c>
      <c r="D106" s="16">
        <v>16213.882079999998</v>
      </c>
      <c r="E106" s="17">
        <v>28800.854569999996</v>
      </c>
      <c r="F106" s="17">
        <v>14001.202139999996</v>
      </c>
      <c r="G106" s="15">
        <f t="shared" si="4"/>
        <v>1882.4357999999993</v>
      </c>
      <c r="H106" s="15">
        <f t="shared" si="5"/>
        <v>2212.679940000002</v>
      </c>
    </row>
    <row r="107" spans="1:8" s="20" customFormat="1" ht="12.75">
      <c r="A107" s="18">
        <v>55</v>
      </c>
      <c r="B107" s="23" t="s">
        <v>107</v>
      </c>
      <c r="C107" s="15">
        <v>128767.46008000008</v>
      </c>
      <c r="D107" s="16">
        <v>69667.52648999996</v>
      </c>
      <c r="E107" s="17">
        <v>126205.99292999998</v>
      </c>
      <c r="F107" s="17">
        <v>60287.16029000001</v>
      </c>
      <c r="G107" s="15">
        <f t="shared" si="4"/>
        <v>2561.4671500000986</v>
      </c>
      <c r="H107" s="15">
        <f t="shared" si="5"/>
        <v>9380.366199999953</v>
      </c>
    </row>
    <row r="108" spans="1:8" s="20" customFormat="1" ht="12.75">
      <c r="A108" s="18">
        <v>56</v>
      </c>
      <c r="B108" s="23" t="s">
        <v>108</v>
      </c>
      <c r="C108" s="15">
        <v>40687.76537</v>
      </c>
      <c r="D108" s="16">
        <v>22066.257739999994</v>
      </c>
      <c r="E108" s="17">
        <v>39309.99583</v>
      </c>
      <c r="F108" s="17">
        <v>17816.814339999997</v>
      </c>
      <c r="G108" s="15">
        <f t="shared" si="4"/>
        <v>1377.7695400000011</v>
      </c>
      <c r="H108" s="15">
        <f t="shared" si="5"/>
        <v>4249.4433999999965</v>
      </c>
    </row>
    <row r="109" spans="1:8" s="20" customFormat="1" ht="12.75">
      <c r="A109" s="18">
        <v>57</v>
      </c>
      <c r="B109" s="23" t="s">
        <v>109</v>
      </c>
      <c r="C109" s="15">
        <v>21903.604160000003</v>
      </c>
      <c r="D109" s="16">
        <v>11461.275639999998</v>
      </c>
      <c r="E109" s="17">
        <v>21718.345760000004</v>
      </c>
      <c r="F109" s="17">
        <v>10240.493829999998</v>
      </c>
      <c r="G109" s="15">
        <f t="shared" si="4"/>
        <v>185.2583999999988</v>
      </c>
      <c r="H109" s="15">
        <f t="shared" si="5"/>
        <v>1220.7818100000004</v>
      </c>
    </row>
    <row r="110" spans="1:8" s="20" customFormat="1" ht="12.75">
      <c r="A110" s="18">
        <v>58</v>
      </c>
      <c r="B110" s="23" t="s">
        <v>110</v>
      </c>
      <c r="C110" s="15">
        <v>67482.4987</v>
      </c>
      <c r="D110" s="16">
        <v>34438.998739999995</v>
      </c>
      <c r="E110" s="17">
        <v>62491.14882</v>
      </c>
      <c r="F110" s="17">
        <v>30150.281020000002</v>
      </c>
      <c r="G110" s="15">
        <f t="shared" si="4"/>
        <v>4991.349879999994</v>
      </c>
      <c r="H110" s="15">
        <f t="shared" si="5"/>
        <v>4288.717719999993</v>
      </c>
    </row>
    <row r="111" spans="1:8" s="20" customFormat="1" ht="12.75">
      <c r="A111" s="18">
        <v>59</v>
      </c>
      <c r="B111" s="23" t="s">
        <v>111</v>
      </c>
      <c r="C111" s="15">
        <v>26208.58579</v>
      </c>
      <c r="D111" s="16">
        <v>13291.809389999999</v>
      </c>
      <c r="E111" s="17">
        <v>24969.441679999993</v>
      </c>
      <c r="F111" s="17">
        <v>12171.974019999992</v>
      </c>
      <c r="G111" s="15">
        <f t="shared" si="4"/>
        <v>1239.1441100000084</v>
      </c>
      <c r="H111" s="15">
        <f t="shared" si="5"/>
        <v>1119.8353700000062</v>
      </c>
    </row>
    <row r="112" spans="1:8" s="20" customFormat="1" ht="12.75">
      <c r="A112" s="18">
        <v>60</v>
      </c>
      <c r="B112" s="23" t="s">
        <v>112</v>
      </c>
      <c r="C112" s="15">
        <v>65552.01086000001</v>
      </c>
      <c r="D112" s="16">
        <v>34436.43942</v>
      </c>
      <c r="E112" s="17">
        <v>63709.13918</v>
      </c>
      <c r="F112" s="17">
        <v>29670.156560000025</v>
      </c>
      <c r="G112" s="15">
        <f t="shared" si="4"/>
        <v>1842.871680000011</v>
      </c>
      <c r="H112" s="15">
        <f t="shared" si="5"/>
        <v>4766.2828599999775</v>
      </c>
    </row>
    <row r="113" spans="1:8" s="20" customFormat="1" ht="12.75">
      <c r="A113" s="18">
        <v>61</v>
      </c>
      <c r="B113" s="23" t="s">
        <v>113</v>
      </c>
      <c r="C113" s="15">
        <v>26012.177239999997</v>
      </c>
      <c r="D113" s="16">
        <v>14119.539629999997</v>
      </c>
      <c r="E113" s="17">
        <v>25995.300570000007</v>
      </c>
      <c r="F113" s="17">
        <v>11807.33358</v>
      </c>
      <c r="G113" s="15">
        <f t="shared" si="4"/>
        <v>16.876669999990554</v>
      </c>
      <c r="H113" s="15">
        <f t="shared" si="5"/>
        <v>2312.206049999997</v>
      </c>
    </row>
    <row r="114" spans="1:8" s="20" customFormat="1" ht="12.75">
      <c r="A114" s="18">
        <v>62</v>
      </c>
      <c r="B114" s="23" t="s">
        <v>114</v>
      </c>
      <c r="C114" s="15">
        <v>35116.39774</v>
      </c>
      <c r="D114" s="16">
        <v>19635.41868</v>
      </c>
      <c r="E114" s="17">
        <v>34113.92463</v>
      </c>
      <c r="F114" s="17">
        <v>17451.473139999995</v>
      </c>
      <c r="G114" s="15">
        <f t="shared" si="4"/>
        <v>1002.473109999999</v>
      </c>
      <c r="H114" s="15">
        <f t="shared" si="5"/>
        <v>2183.9455400000043</v>
      </c>
    </row>
    <row r="115" spans="1:8" s="20" customFormat="1" ht="12.75">
      <c r="A115" s="18">
        <v>63</v>
      </c>
      <c r="B115" s="23" t="s">
        <v>115</v>
      </c>
      <c r="C115" s="15">
        <v>51388.349799999996</v>
      </c>
      <c r="D115" s="16">
        <v>27583.79094</v>
      </c>
      <c r="E115" s="17">
        <v>50743.160720000014</v>
      </c>
      <c r="F115" s="17">
        <v>24469.268770000017</v>
      </c>
      <c r="G115" s="15">
        <f t="shared" si="4"/>
        <v>645.1890799999819</v>
      </c>
      <c r="H115" s="15">
        <f t="shared" si="5"/>
        <v>3114.522169999982</v>
      </c>
    </row>
    <row r="116" spans="1:8" s="20" customFormat="1" ht="12.75">
      <c r="A116" s="18">
        <v>64</v>
      </c>
      <c r="B116" s="23" t="s">
        <v>116</v>
      </c>
      <c r="C116" s="15">
        <v>27136.28187</v>
      </c>
      <c r="D116" s="16">
        <v>14683.15266</v>
      </c>
      <c r="E116" s="17">
        <v>25626.578299999997</v>
      </c>
      <c r="F116" s="17">
        <v>11471.317009999992</v>
      </c>
      <c r="G116" s="15">
        <f t="shared" si="4"/>
        <v>1509.7035700000015</v>
      </c>
      <c r="H116" s="15">
        <f t="shared" si="5"/>
        <v>3211.835650000008</v>
      </c>
    </row>
    <row r="117" spans="1:8" s="20" customFormat="1" ht="12.75">
      <c r="A117" s="18">
        <v>65</v>
      </c>
      <c r="B117" s="23" t="s">
        <v>117</v>
      </c>
      <c r="C117" s="15">
        <v>14892.065859999997</v>
      </c>
      <c r="D117" s="16">
        <v>8699.797</v>
      </c>
      <c r="E117" s="17">
        <v>13936.521519999998</v>
      </c>
      <c r="F117" s="17">
        <v>6893.954719999996</v>
      </c>
      <c r="G117" s="15">
        <f t="shared" si="4"/>
        <v>955.5443399999986</v>
      </c>
      <c r="H117" s="15">
        <f t="shared" si="5"/>
        <v>1805.8422800000044</v>
      </c>
    </row>
    <row r="118" spans="1:8" s="20" customFormat="1" ht="12.75">
      <c r="A118" s="18">
        <v>66</v>
      </c>
      <c r="B118" s="23" t="s">
        <v>118</v>
      </c>
      <c r="C118" s="15">
        <v>59690.516760000006</v>
      </c>
      <c r="D118" s="16">
        <v>32095.17482000001</v>
      </c>
      <c r="E118" s="17">
        <v>59067.185900000004</v>
      </c>
      <c r="F118" s="17">
        <v>27649.072429999993</v>
      </c>
      <c r="G118" s="15">
        <f t="shared" si="4"/>
        <v>623.3308600000018</v>
      </c>
      <c r="H118" s="15">
        <f t="shared" si="5"/>
        <v>4446.102390000018</v>
      </c>
    </row>
    <row r="119" spans="1:8" s="20" customFormat="1" ht="12.75">
      <c r="A119" s="18">
        <v>67</v>
      </c>
      <c r="B119" s="23" t="s">
        <v>119</v>
      </c>
      <c r="C119" s="15">
        <v>74401.1076</v>
      </c>
      <c r="D119" s="16">
        <v>39749.93478</v>
      </c>
      <c r="E119" s="17">
        <v>71836.86631000001</v>
      </c>
      <c r="F119" s="17">
        <v>33919.45005999998</v>
      </c>
      <c r="G119" s="15">
        <f t="shared" si="4"/>
        <v>2564.241289999991</v>
      </c>
      <c r="H119" s="15">
        <f t="shared" si="5"/>
        <v>5830.484720000022</v>
      </c>
    </row>
    <row r="120" spans="1:8" s="20" customFormat="1" ht="12.75">
      <c r="A120" s="18">
        <v>68</v>
      </c>
      <c r="B120" s="23" t="s">
        <v>120</v>
      </c>
      <c r="C120" s="15">
        <v>31921.30833</v>
      </c>
      <c r="D120" s="16">
        <v>16875.574030000007</v>
      </c>
      <c r="E120" s="17">
        <v>31503.901130000006</v>
      </c>
      <c r="F120" s="17">
        <v>14979.845750000019</v>
      </c>
      <c r="G120" s="15">
        <f t="shared" si="4"/>
        <v>417.4071999999942</v>
      </c>
      <c r="H120" s="15">
        <f t="shared" si="5"/>
        <v>1895.7282799999884</v>
      </c>
    </row>
    <row r="121" spans="1:8" s="20" customFormat="1" ht="12.75">
      <c r="A121" s="18">
        <v>69</v>
      </c>
      <c r="B121" s="23" t="s">
        <v>121</v>
      </c>
      <c r="C121" s="15">
        <v>22734.438669999996</v>
      </c>
      <c r="D121" s="16">
        <v>11791.80315</v>
      </c>
      <c r="E121" s="17">
        <v>22128.72640999999</v>
      </c>
      <c r="F121" s="17">
        <v>10671.198970000001</v>
      </c>
      <c r="G121" s="15">
        <f t="shared" si="4"/>
        <v>605.7122600000075</v>
      </c>
      <c r="H121" s="15">
        <f t="shared" si="5"/>
        <v>1120.6041799999985</v>
      </c>
    </row>
    <row r="122" spans="1:8" s="20" customFormat="1" ht="12.75">
      <c r="A122" s="18">
        <v>70</v>
      </c>
      <c r="B122" s="23" t="s">
        <v>122</v>
      </c>
      <c r="C122" s="15">
        <v>24879.10936</v>
      </c>
      <c r="D122" s="16">
        <v>12789.315589999997</v>
      </c>
      <c r="E122" s="17">
        <v>23631.97036</v>
      </c>
      <c r="F122" s="17">
        <v>11384.555899999998</v>
      </c>
      <c r="G122" s="15">
        <f t="shared" si="4"/>
        <v>1247.1389999999992</v>
      </c>
      <c r="H122" s="15">
        <f t="shared" si="5"/>
        <v>1404.759689999999</v>
      </c>
    </row>
    <row r="123" spans="1:8" s="20" customFormat="1" ht="12.75">
      <c r="A123" s="18">
        <v>71</v>
      </c>
      <c r="B123" s="23" t="s">
        <v>123</v>
      </c>
      <c r="C123" s="15">
        <v>51962.682530000005</v>
      </c>
      <c r="D123" s="16">
        <v>28812.43059</v>
      </c>
      <c r="E123" s="17">
        <v>51541.65248999999</v>
      </c>
      <c r="F123" s="17">
        <v>24638.034990000004</v>
      </c>
      <c r="G123" s="15">
        <f t="shared" si="4"/>
        <v>421.0300400000124</v>
      </c>
      <c r="H123" s="15">
        <f t="shared" si="5"/>
        <v>4174.395599999996</v>
      </c>
    </row>
    <row r="124" spans="1:8" s="20" customFormat="1" ht="12.75">
      <c r="A124" s="18">
        <v>72</v>
      </c>
      <c r="B124" s="23" t="s">
        <v>124</v>
      </c>
      <c r="C124" s="15">
        <v>25413.786249999997</v>
      </c>
      <c r="D124" s="16">
        <v>13269.804740000001</v>
      </c>
      <c r="E124" s="17">
        <v>24397.80916999998</v>
      </c>
      <c r="F124" s="17">
        <v>11272.555030000005</v>
      </c>
      <c r="G124" s="15">
        <f t="shared" si="4"/>
        <v>1015.9770800000188</v>
      </c>
      <c r="H124" s="15">
        <f t="shared" si="5"/>
        <v>1997.2497099999964</v>
      </c>
    </row>
    <row r="125" spans="1:8" s="20" customFormat="1" ht="12.75">
      <c r="A125" s="18">
        <v>73</v>
      </c>
      <c r="B125" s="23" t="s">
        <v>125</v>
      </c>
      <c r="C125" s="15">
        <v>29884.87992</v>
      </c>
      <c r="D125" s="16">
        <v>16059.07517</v>
      </c>
      <c r="E125" s="17">
        <v>29114.43292</v>
      </c>
      <c r="F125" s="17">
        <v>13324.036779999995</v>
      </c>
      <c r="G125" s="15">
        <f t="shared" si="4"/>
        <v>770.4470000000001</v>
      </c>
      <c r="H125" s="15">
        <f t="shared" si="5"/>
        <v>2735.038390000005</v>
      </c>
    </row>
    <row r="126" spans="1:8" s="20" customFormat="1" ht="12.75">
      <c r="A126" s="18">
        <v>74</v>
      </c>
      <c r="B126" s="23" t="s">
        <v>126</v>
      </c>
      <c r="C126" s="15">
        <v>55989.09064999999</v>
      </c>
      <c r="D126" s="16">
        <v>29557.97526</v>
      </c>
      <c r="E126" s="17">
        <v>53907.55611000002</v>
      </c>
      <c r="F126" s="17">
        <v>25787.963809999997</v>
      </c>
      <c r="G126" s="15">
        <f t="shared" si="4"/>
        <v>2081.5345399999715</v>
      </c>
      <c r="H126" s="15">
        <f t="shared" si="5"/>
        <v>3770.011450000002</v>
      </c>
    </row>
    <row r="127" spans="1:8" s="20" customFormat="1" ht="12.75">
      <c r="A127" s="18">
        <v>75</v>
      </c>
      <c r="B127" s="23" t="s">
        <v>127</v>
      </c>
      <c r="C127" s="15">
        <v>40461.96799</v>
      </c>
      <c r="D127" s="16">
        <v>21070.094609999996</v>
      </c>
      <c r="E127" s="17">
        <v>40426.57857</v>
      </c>
      <c r="F127" s="17">
        <v>19528.32759999999</v>
      </c>
      <c r="G127" s="15">
        <f t="shared" si="4"/>
        <v>35.38941999999952</v>
      </c>
      <c r="H127" s="15">
        <f t="shared" si="5"/>
        <v>1541.7670100000068</v>
      </c>
    </row>
    <row r="128" spans="1:8" s="20" customFormat="1" ht="12.75">
      <c r="A128" s="18">
        <v>76</v>
      </c>
      <c r="B128" s="23" t="s">
        <v>128</v>
      </c>
      <c r="C128" s="15">
        <v>50155.061069999996</v>
      </c>
      <c r="D128" s="16">
        <v>27118.983070000002</v>
      </c>
      <c r="E128" s="17">
        <v>49226.493480000005</v>
      </c>
      <c r="F128" s="17">
        <v>23320.972809999974</v>
      </c>
      <c r="G128" s="15">
        <f t="shared" si="4"/>
        <v>928.5675899999915</v>
      </c>
      <c r="H128" s="15">
        <f t="shared" si="5"/>
        <v>3798.010260000028</v>
      </c>
    </row>
    <row r="129" spans="1:8" s="20" customFormat="1" ht="12.75">
      <c r="A129" s="18">
        <v>77</v>
      </c>
      <c r="B129" s="23" t="s">
        <v>129</v>
      </c>
      <c r="C129" s="15">
        <v>23167.03367</v>
      </c>
      <c r="D129" s="16">
        <v>12402.933969999991</v>
      </c>
      <c r="E129" s="17">
        <v>22793.14272</v>
      </c>
      <c r="F129" s="17">
        <v>11333.77997</v>
      </c>
      <c r="G129" s="15">
        <f t="shared" si="4"/>
        <v>373.8909500000009</v>
      </c>
      <c r="H129" s="15">
        <f t="shared" si="5"/>
        <v>1069.1539999999914</v>
      </c>
    </row>
    <row r="130" spans="1:8" s="20" customFormat="1" ht="12.75">
      <c r="A130" s="18">
        <v>78</v>
      </c>
      <c r="B130" s="23" t="s">
        <v>130</v>
      </c>
      <c r="C130" s="15">
        <v>73109.14997</v>
      </c>
      <c r="D130" s="16">
        <v>39220.24250999999</v>
      </c>
      <c r="E130" s="17">
        <v>68641.90996000002</v>
      </c>
      <c r="F130" s="17">
        <v>33007.954869999994</v>
      </c>
      <c r="G130" s="15">
        <f t="shared" si="4"/>
        <v>4467.2400099999795</v>
      </c>
      <c r="H130" s="15">
        <f t="shared" si="5"/>
        <v>6212.287639999995</v>
      </c>
    </row>
    <row r="131" spans="1:8" s="20" customFormat="1" ht="12.75">
      <c r="A131" s="18">
        <v>79</v>
      </c>
      <c r="B131" s="23" t="s">
        <v>131</v>
      </c>
      <c r="C131" s="15">
        <v>31615.202619999996</v>
      </c>
      <c r="D131" s="16">
        <v>17160.36666</v>
      </c>
      <c r="E131" s="17">
        <v>31363.90862</v>
      </c>
      <c r="F131" s="17">
        <v>14033.174269999996</v>
      </c>
      <c r="G131" s="15">
        <f t="shared" si="4"/>
        <v>251.29399999999805</v>
      </c>
      <c r="H131" s="15">
        <f t="shared" si="5"/>
        <v>3127.192390000004</v>
      </c>
    </row>
    <row r="132" spans="1:8" s="20" customFormat="1" ht="12.75">
      <c r="A132" s="18">
        <v>80</v>
      </c>
      <c r="B132" s="23" t="s">
        <v>132</v>
      </c>
      <c r="C132" s="15">
        <v>88116.84608000002</v>
      </c>
      <c r="D132" s="16">
        <v>46869.46481000003</v>
      </c>
      <c r="E132" s="17">
        <v>86308.79897999999</v>
      </c>
      <c r="F132" s="17">
        <v>39869.677859999996</v>
      </c>
      <c r="G132" s="15">
        <f t="shared" si="4"/>
        <v>1808.0471000000252</v>
      </c>
      <c r="H132" s="15">
        <f t="shared" si="5"/>
        <v>6999.786950000031</v>
      </c>
    </row>
    <row r="133" spans="1:8" s="20" customFormat="1" ht="12.75">
      <c r="A133" s="18">
        <v>81</v>
      </c>
      <c r="B133" s="23" t="s">
        <v>133</v>
      </c>
      <c r="C133" s="15">
        <v>38225.86297000001</v>
      </c>
      <c r="D133" s="16">
        <v>20414.390400000004</v>
      </c>
      <c r="E133" s="17">
        <v>38124.22230999998</v>
      </c>
      <c r="F133" s="17">
        <v>17378.159160000007</v>
      </c>
      <c r="G133" s="15">
        <f t="shared" si="4"/>
        <v>101.6406600000264</v>
      </c>
      <c r="H133" s="15">
        <f t="shared" si="5"/>
        <v>3036.2312399999973</v>
      </c>
    </row>
    <row r="134" spans="1:8" s="20" customFormat="1" ht="12.75">
      <c r="A134" s="18">
        <v>82</v>
      </c>
      <c r="B134" s="23" t="s">
        <v>134</v>
      </c>
      <c r="C134" s="15">
        <v>36296.59669</v>
      </c>
      <c r="D134" s="16">
        <v>20092.90639</v>
      </c>
      <c r="E134" s="17">
        <v>37273.536260000015</v>
      </c>
      <c r="F134" s="17">
        <v>18012.312079999992</v>
      </c>
      <c r="G134" s="15">
        <f t="shared" si="4"/>
        <v>-976.9395700000168</v>
      </c>
      <c r="H134" s="15">
        <f t="shared" si="5"/>
        <v>2080.5943100000077</v>
      </c>
    </row>
    <row r="135" spans="1:8" s="20" customFormat="1" ht="12.75">
      <c r="A135" s="18">
        <v>83</v>
      </c>
      <c r="B135" s="23" t="s">
        <v>135</v>
      </c>
      <c r="C135" s="15">
        <v>52204.5346</v>
      </c>
      <c r="D135" s="16">
        <v>29048.819160000003</v>
      </c>
      <c r="E135" s="17">
        <v>48917.973419999995</v>
      </c>
      <c r="F135" s="17">
        <v>25052.192800000023</v>
      </c>
      <c r="G135" s="15">
        <f t="shared" si="4"/>
        <v>3286.5611800000042</v>
      </c>
      <c r="H135" s="15">
        <f t="shared" si="5"/>
        <v>3996.62635999998</v>
      </c>
    </row>
    <row r="136" spans="1:8" s="20" customFormat="1" ht="12.75">
      <c r="A136" s="18">
        <v>84</v>
      </c>
      <c r="B136" s="23" t="s">
        <v>136</v>
      </c>
      <c r="C136" s="15">
        <v>53309.289260000005</v>
      </c>
      <c r="D136" s="16">
        <v>28444.166249999995</v>
      </c>
      <c r="E136" s="17">
        <v>51592.582550000014</v>
      </c>
      <c r="F136" s="17">
        <v>23441.730189999987</v>
      </c>
      <c r="G136" s="15">
        <f aca="true" t="shared" si="7" ref="G136:G199">C136-E136</f>
        <v>1716.7067099999913</v>
      </c>
      <c r="H136" s="15">
        <f aca="true" t="shared" si="8" ref="H136:H199">D136-F136</f>
        <v>5002.436060000007</v>
      </c>
    </row>
    <row r="137" spans="1:8" s="20" customFormat="1" ht="12.75">
      <c r="A137" s="18">
        <v>85</v>
      </c>
      <c r="B137" s="23" t="s">
        <v>137</v>
      </c>
      <c r="C137" s="15">
        <v>45168.18148999999</v>
      </c>
      <c r="D137" s="16">
        <v>21771.144959999998</v>
      </c>
      <c r="E137" s="17">
        <v>42639.659199999995</v>
      </c>
      <c r="F137" s="17">
        <v>21467.33868999999</v>
      </c>
      <c r="G137" s="15">
        <f t="shared" si="7"/>
        <v>2528.5222899999935</v>
      </c>
      <c r="H137" s="15">
        <f t="shared" si="8"/>
        <v>303.8062700000082</v>
      </c>
    </row>
    <row r="138" spans="1:8" s="20" customFormat="1" ht="12.75">
      <c r="A138" s="18">
        <v>86</v>
      </c>
      <c r="B138" s="23" t="s">
        <v>138</v>
      </c>
      <c r="C138" s="15">
        <v>76554.61485</v>
      </c>
      <c r="D138" s="16">
        <v>42423.56039</v>
      </c>
      <c r="E138" s="17">
        <v>75399.06298999999</v>
      </c>
      <c r="F138" s="17">
        <v>37360.25211</v>
      </c>
      <c r="G138" s="15">
        <f t="shared" si="7"/>
        <v>1155.5518600000069</v>
      </c>
      <c r="H138" s="15">
        <f t="shared" si="8"/>
        <v>5063.3082799999975</v>
      </c>
    </row>
    <row r="139" spans="1:8" s="20" customFormat="1" ht="12.75">
      <c r="A139" s="18">
        <v>87</v>
      </c>
      <c r="B139" s="23" t="s">
        <v>139</v>
      </c>
      <c r="C139" s="15">
        <v>32549.600549999996</v>
      </c>
      <c r="D139" s="16">
        <v>16781.19749</v>
      </c>
      <c r="E139" s="17">
        <v>32421.748180000002</v>
      </c>
      <c r="F139" s="17">
        <v>15405.352739999995</v>
      </c>
      <c r="G139" s="15">
        <f t="shared" si="7"/>
        <v>127.85236999999324</v>
      </c>
      <c r="H139" s="15">
        <f t="shared" si="8"/>
        <v>1375.8447500000038</v>
      </c>
    </row>
    <row r="140" spans="1:8" s="20" customFormat="1" ht="12.75">
      <c r="A140" s="18">
        <v>88</v>
      </c>
      <c r="B140" s="23" t="s">
        <v>140</v>
      </c>
      <c r="C140" s="15">
        <v>31603.44939</v>
      </c>
      <c r="D140" s="16">
        <v>15780.790939999997</v>
      </c>
      <c r="E140" s="17">
        <v>29208.250780000006</v>
      </c>
      <c r="F140" s="17">
        <v>15045.084390000004</v>
      </c>
      <c r="G140" s="15">
        <f t="shared" si="7"/>
        <v>2395.198609999996</v>
      </c>
      <c r="H140" s="15">
        <f t="shared" si="8"/>
        <v>735.7065499999935</v>
      </c>
    </row>
    <row r="141" spans="1:8" s="20" customFormat="1" ht="12.75">
      <c r="A141" s="18">
        <v>89</v>
      </c>
      <c r="B141" s="23" t="s">
        <v>141</v>
      </c>
      <c r="C141" s="15">
        <v>44275.26267999999</v>
      </c>
      <c r="D141" s="16">
        <v>23007.048489999997</v>
      </c>
      <c r="E141" s="17">
        <v>43983.03068999999</v>
      </c>
      <c r="F141" s="17">
        <v>18422.039030000004</v>
      </c>
      <c r="G141" s="15">
        <f t="shared" si="7"/>
        <v>292.2319900000002</v>
      </c>
      <c r="H141" s="15">
        <f t="shared" si="8"/>
        <v>4585.009459999994</v>
      </c>
    </row>
    <row r="142" spans="1:8" s="20" customFormat="1" ht="12.75">
      <c r="A142" s="18">
        <v>90</v>
      </c>
      <c r="B142" s="23" t="s">
        <v>142</v>
      </c>
      <c r="C142" s="15">
        <v>33410.356049999995</v>
      </c>
      <c r="D142" s="16">
        <v>18386.513210000005</v>
      </c>
      <c r="E142" s="17">
        <v>32560.687850000002</v>
      </c>
      <c r="F142" s="17">
        <v>16453.24553</v>
      </c>
      <c r="G142" s="15">
        <f t="shared" si="7"/>
        <v>849.6681999999928</v>
      </c>
      <c r="H142" s="15">
        <f t="shared" si="8"/>
        <v>1933.2676800000045</v>
      </c>
    </row>
    <row r="143" spans="1:8" s="20" customFormat="1" ht="12.75">
      <c r="A143" s="18">
        <v>91</v>
      </c>
      <c r="B143" s="23" t="s">
        <v>143</v>
      </c>
      <c r="C143" s="15">
        <v>39774.11027</v>
      </c>
      <c r="D143" s="16">
        <v>21368.26874</v>
      </c>
      <c r="E143" s="17">
        <v>39566.25729000004</v>
      </c>
      <c r="F143" s="17">
        <v>18219.55530999998</v>
      </c>
      <c r="G143" s="15">
        <f t="shared" si="7"/>
        <v>207.85297999995964</v>
      </c>
      <c r="H143" s="15">
        <f t="shared" si="8"/>
        <v>3148.713430000018</v>
      </c>
    </row>
    <row r="144" spans="1:8" s="20" customFormat="1" ht="12.75">
      <c r="A144" s="18">
        <v>92</v>
      </c>
      <c r="B144" s="23" t="s">
        <v>144</v>
      </c>
      <c r="C144" s="15">
        <v>37360.82453</v>
      </c>
      <c r="D144" s="16">
        <v>18823.748099999983</v>
      </c>
      <c r="E144" s="17">
        <v>38032.409199999995</v>
      </c>
      <c r="F144" s="17">
        <v>17819.416780000003</v>
      </c>
      <c r="G144" s="15">
        <f t="shared" si="7"/>
        <v>-671.5846699999965</v>
      </c>
      <c r="H144" s="15">
        <f t="shared" si="8"/>
        <v>1004.3313199999793</v>
      </c>
    </row>
    <row r="145" spans="1:8" s="20" customFormat="1" ht="12.75">
      <c r="A145" s="18">
        <v>93</v>
      </c>
      <c r="B145" s="23" t="s">
        <v>145</v>
      </c>
      <c r="C145" s="15">
        <v>24936.6774</v>
      </c>
      <c r="D145" s="16">
        <v>12726.025630000004</v>
      </c>
      <c r="E145" s="17">
        <v>23710.44937</v>
      </c>
      <c r="F145" s="17">
        <v>11703.527389999997</v>
      </c>
      <c r="G145" s="15">
        <f t="shared" si="7"/>
        <v>1226.228030000002</v>
      </c>
      <c r="H145" s="15">
        <f t="shared" si="8"/>
        <v>1022.4982400000063</v>
      </c>
    </row>
    <row r="146" spans="1:8" s="20" customFormat="1" ht="12.75">
      <c r="A146" s="18">
        <v>94</v>
      </c>
      <c r="B146" s="23" t="s">
        <v>146</v>
      </c>
      <c r="C146" s="15">
        <v>118852.14463999998</v>
      </c>
      <c r="D146" s="16">
        <v>67350.73706000001</v>
      </c>
      <c r="E146" s="17">
        <v>113279.44552000007</v>
      </c>
      <c r="F146" s="17">
        <v>49923.99714999998</v>
      </c>
      <c r="G146" s="15">
        <f t="shared" si="7"/>
        <v>5572.6991199999175</v>
      </c>
      <c r="H146" s="15">
        <f t="shared" si="8"/>
        <v>17426.739910000033</v>
      </c>
    </row>
    <row r="147" spans="1:8" s="20" customFormat="1" ht="12.75">
      <c r="A147" s="18">
        <v>95</v>
      </c>
      <c r="B147" s="23" t="s">
        <v>147</v>
      </c>
      <c r="C147" s="15">
        <v>32279.395090000005</v>
      </c>
      <c r="D147" s="16">
        <v>19012.98051</v>
      </c>
      <c r="E147" s="17">
        <v>31322.56966000001</v>
      </c>
      <c r="F147" s="17">
        <v>14243.649009999996</v>
      </c>
      <c r="G147" s="15">
        <f t="shared" si="7"/>
        <v>956.8254299999971</v>
      </c>
      <c r="H147" s="15">
        <f t="shared" si="8"/>
        <v>4769.331500000006</v>
      </c>
    </row>
    <row r="148" spans="1:8" s="20" customFormat="1" ht="12.75">
      <c r="A148" s="18">
        <v>96</v>
      </c>
      <c r="B148" s="23" t="s">
        <v>148</v>
      </c>
      <c r="C148" s="15">
        <v>33265.21334000001</v>
      </c>
      <c r="D148" s="16">
        <v>20805.17916</v>
      </c>
      <c r="E148" s="17">
        <v>32900.1129</v>
      </c>
      <c r="F148" s="17">
        <v>15431.174730000006</v>
      </c>
      <c r="G148" s="15">
        <f t="shared" si="7"/>
        <v>365.10044000000926</v>
      </c>
      <c r="H148" s="15">
        <f t="shared" si="8"/>
        <v>5374.004429999994</v>
      </c>
    </row>
    <row r="149" spans="1:8" s="20" customFormat="1" ht="12.75">
      <c r="A149" s="18">
        <v>97</v>
      </c>
      <c r="B149" s="23" t="s">
        <v>149</v>
      </c>
      <c r="C149" s="15">
        <v>62274.670159999994</v>
      </c>
      <c r="D149" s="16">
        <v>33664.565129999995</v>
      </c>
      <c r="E149" s="17">
        <v>56908.975560000006</v>
      </c>
      <c r="F149" s="17">
        <v>27252.706319999998</v>
      </c>
      <c r="G149" s="15">
        <f t="shared" si="7"/>
        <v>5365.694599999988</v>
      </c>
      <c r="H149" s="15">
        <f t="shared" si="8"/>
        <v>6411.858809999998</v>
      </c>
    </row>
    <row r="150" spans="1:8" s="20" customFormat="1" ht="12.75">
      <c r="A150" s="18">
        <v>98</v>
      </c>
      <c r="B150" s="23" t="s">
        <v>150</v>
      </c>
      <c r="C150" s="15">
        <v>66507.96740000001</v>
      </c>
      <c r="D150" s="16">
        <v>42407.26489000002</v>
      </c>
      <c r="E150" s="17">
        <v>64251.889400000015</v>
      </c>
      <c r="F150" s="17">
        <v>28060.32339</v>
      </c>
      <c r="G150" s="15">
        <f t="shared" si="7"/>
        <v>2256.077999999994</v>
      </c>
      <c r="H150" s="15">
        <f t="shared" si="8"/>
        <v>14346.941500000019</v>
      </c>
    </row>
    <row r="151" spans="1:8" s="20" customFormat="1" ht="12.75">
      <c r="A151" s="18">
        <v>99</v>
      </c>
      <c r="B151" s="23" t="s">
        <v>151</v>
      </c>
      <c r="C151" s="15">
        <v>29415.210099999997</v>
      </c>
      <c r="D151" s="16">
        <v>16189.934000000005</v>
      </c>
      <c r="E151" s="17">
        <v>29185.607459999996</v>
      </c>
      <c r="F151" s="17">
        <v>14124.912950000004</v>
      </c>
      <c r="G151" s="15">
        <f t="shared" si="7"/>
        <v>229.60264000000097</v>
      </c>
      <c r="H151" s="15">
        <f t="shared" si="8"/>
        <v>2065.021050000001</v>
      </c>
    </row>
    <row r="152" spans="1:8" s="20" customFormat="1" ht="12.75">
      <c r="A152" s="18">
        <v>100</v>
      </c>
      <c r="B152" s="23" t="s">
        <v>152</v>
      </c>
      <c r="C152" s="15">
        <v>58361.69822999999</v>
      </c>
      <c r="D152" s="16">
        <v>29295.05707000001</v>
      </c>
      <c r="E152" s="17">
        <v>57768.16777000003</v>
      </c>
      <c r="F152" s="17">
        <v>25959.40582</v>
      </c>
      <c r="G152" s="15">
        <f t="shared" si="7"/>
        <v>593.5304599999581</v>
      </c>
      <c r="H152" s="15">
        <f t="shared" si="8"/>
        <v>3335.65125000001</v>
      </c>
    </row>
    <row r="153" spans="1:8" s="20" customFormat="1" ht="12.75">
      <c r="A153" s="18">
        <v>101</v>
      </c>
      <c r="B153" s="23" t="s">
        <v>153</v>
      </c>
      <c r="C153" s="15">
        <v>76767.43418999999</v>
      </c>
      <c r="D153" s="16">
        <v>40644.20305</v>
      </c>
      <c r="E153" s="17">
        <v>75616.02770000002</v>
      </c>
      <c r="F153" s="17">
        <v>38558.59511999998</v>
      </c>
      <c r="G153" s="15">
        <f t="shared" si="7"/>
        <v>1151.4064899999648</v>
      </c>
      <c r="H153" s="15">
        <f t="shared" si="8"/>
        <v>2085.607930000013</v>
      </c>
    </row>
    <row r="154" spans="1:8" s="20" customFormat="1" ht="12.75">
      <c r="A154" s="18">
        <v>102</v>
      </c>
      <c r="B154" s="23" t="s">
        <v>154</v>
      </c>
      <c r="C154" s="15">
        <v>17162.13598</v>
      </c>
      <c r="D154" s="16">
        <v>9154.787200000002</v>
      </c>
      <c r="E154" s="17">
        <v>16322.655959999996</v>
      </c>
      <c r="F154" s="17">
        <v>8143.466870000008</v>
      </c>
      <c r="G154" s="15">
        <f t="shared" si="7"/>
        <v>839.4800200000027</v>
      </c>
      <c r="H154" s="15">
        <f t="shared" si="8"/>
        <v>1011.3203299999941</v>
      </c>
    </row>
    <row r="155" spans="1:8" s="20" customFormat="1" ht="12.75">
      <c r="A155" s="18">
        <v>103</v>
      </c>
      <c r="B155" s="23" t="s">
        <v>155</v>
      </c>
      <c r="C155" s="15">
        <v>29027.55335</v>
      </c>
      <c r="D155" s="16">
        <v>15870.710159999999</v>
      </c>
      <c r="E155" s="17">
        <v>28991.011950000004</v>
      </c>
      <c r="F155" s="17">
        <v>14561.082990000004</v>
      </c>
      <c r="G155" s="15">
        <f t="shared" si="7"/>
        <v>36.54139999999461</v>
      </c>
      <c r="H155" s="15">
        <f t="shared" si="8"/>
        <v>1309.6271699999943</v>
      </c>
    </row>
    <row r="156" spans="1:8" s="20" customFormat="1" ht="12.75">
      <c r="A156" s="18">
        <v>104</v>
      </c>
      <c r="B156" s="23" t="s">
        <v>156</v>
      </c>
      <c r="C156" s="15">
        <v>66169.73133999998</v>
      </c>
      <c r="D156" s="16">
        <v>35447.956430000006</v>
      </c>
      <c r="E156" s="17">
        <v>64900.22801000004</v>
      </c>
      <c r="F156" s="17">
        <v>29456.608689999965</v>
      </c>
      <c r="G156" s="15">
        <f t="shared" si="7"/>
        <v>1269.5033299999413</v>
      </c>
      <c r="H156" s="15">
        <f t="shared" si="8"/>
        <v>5991.347740000041</v>
      </c>
    </row>
    <row r="157" spans="1:8" s="20" customFormat="1" ht="12.75">
      <c r="A157" s="18">
        <v>105</v>
      </c>
      <c r="B157" s="23" t="s">
        <v>157</v>
      </c>
      <c r="C157" s="15">
        <v>63975.33449000001</v>
      </c>
      <c r="D157" s="16">
        <v>34497.978780000005</v>
      </c>
      <c r="E157" s="17">
        <v>62263.46454</v>
      </c>
      <c r="F157" s="17">
        <v>30158.53897000001</v>
      </c>
      <c r="G157" s="15">
        <f t="shared" si="7"/>
        <v>1711.8699500000075</v>
      </c>
      <c r="H157" s="15">
        <f t="shared" si="8"/>
        <v>4339.439809999996</v>
      </c>
    </row>
    <row r="158" spans="1:8" s="20" customFormat="1" ht="12.75">
      <c r="A158" s="18">
        <v>106</v>
      </c>
      <c r="B158" s="23" t="s">
        <v>158</v>
      </c>
      <c r="C158" s="15">
        <v>48734.684129999994</v>
      </c>
      <c r="D158" s="16">
        <v>26130.402790000004</v>
      </c>
      <c r="E158" s="17">
        <v>47161.7481</v>
      </c>
      <c r="F158" s="17">
        <v>23506.758940000018</v>
      </c>
      <c r="G158" s="15">
        <f t="shared" si="7"/>
        <v>1572.9360299999971</v>
      </c>
      <c r="H158" s="15">
        <f t="shared" si="8"/>
        <v>2623.643849999986</v>
      </c>
    </row>
    <row r="159" spans="1:8" s="20" customFormat="1" ht="12.75">
      <c r="A159" s="18">
        <v>107</v>
      </c>
      <c r="B159" s="23" t="s">
        <v>159</v>
      </c>
      <c r="C159" s="15">
        <v>49060.98410999998</v>
      </c>
      <c r="D159" s="16">
        <v>25936.97294</v>
      </c>
      <c r="E159" s="17">
        <v>47066.34014</v>
      </c>
      <c r="F159" s="17">
        <v>21641.304889999992</v>
      </c>
      <c r="G159" s="15">
        <f t="shared" si="7"/>
        <v>1994.6439699999828</v>
      </c>
      <c r="H159" s="15">
        <f t="shared" si="8"/>
        <v>4295.6680500000075</v>
      </c>
    </row>
    <row r="160" spans="1:8" s="20" customFormat="1" ht="12.75">
      <c r="A160" s="18">
        <v>108</v>
      </c>
      <c r="B160" s="23" t="s">
        <v>160</v>
      </c>
      <c r="C160" s="15">
        <v>25832.608940000002</v>
      </c>
      <c r="D160" s="16">
        <v>14668.521669999998</v>
      </c>
      <c r="E160" s="17">
        <v>25484.919410000002</v>
      </c>
      <c r="F160" s="17">
        <v>12533.62064</v>
      </c>
      <c r="G160" s="15">
        <f t="shared" si="7"/>
        <v>347.68952999999965</v>
      </c>
      <c r="H160" s="15">
        <f t="shared" si="8"/>
        <v>2134.901029999999</v>
      </c>
    </row>
    <row r="161" spans="1:8" s="20" customFormat="1" ht="12.75">
      <c r="A161" s="18">
        <v>109</v>
      </c>
      <c r="B161" s="23" t="s">
        <v>161</v>
      </c>
      <c r="C161" s="15">
        <v>56060.4318</v>
      </c>
      <c r="D161" s="16">
        <v>31421.383160000005</v>
      </c>
      <c r="E161" s="17">
        <v>55864.24923000001</v>
      </c>
      <c r="F161" s="17">
        <v>25196.10579</v>
      </c>
      <c r="G161" s="15">
        <f t="shared" si="7"/>
        <v>196.18256999998994</v>
      </c>
      <c r="H161" s="15">
        <f t="shared" si="8"/>
        <v>6225.277370000003</v>
      </c>
    </row>
    <row r="162" spans="1:8" s="20" customFormat="1" ht="12.75">
      <c r="A162" s="18">
        <v>110</v>
      </c>
      <c r="B162" s="23" t="s">
        <v>162</v>
      </c>
      <c r="C162" s="15">
        <v>14406.099619999999</v>
      </c>
      <c r="D162" s="16">
        <v>7733.425939999999</v>
      </c>
      <c r="E162" s="17">
        <v>13934.65464</v>
      </c>
      <c r="F162" s="17">
        <v>6911.733579999996</v>
      </c>
      <c r="G162" s="15">
        <f t="shared" si="7"/>
        <v>471.4449799999984</v>
      </c>
      <c r="H162" s="15">
        <f t="shared" si="8"/>
        <v>821.6923600000027</v>
      </c>
    </row>
    <row r="163" spans="1:8" s="20" customFormat="1" ht="12.75">
      <c r="A163" s="18">
        <v>111</v>
      </c>
      <c r="B163" s="23" t="s">
        <v>163</v>
      </c>
      <c r="C163" s="15">
        <v>68068.74334</v>
      </c>
      <c r="D163" s="16">
        <v>34055.45488000001</v>
      </c>
      <c r="E163" s="17">
        <v>68228.92959999996</v>
      </c>
      <c r="F163" s="17">
        <v>30609.428749999992</v>
      </c>
      <c r="G163" s="15">
        <f t="shared" si="7"/>
        <v>-160.18625999995857</v>
      </c>
      <c r="H163" s="15">
        <f t="shared" si="8"/>
        <v>3446.02613000002</v>
      </c>
    </row>
    <row r="164" spans="1:8" s="20" customFormat="1" ht="12.75">
      <c r="A164" s="18">
        <v>112</v>
      </c>
      <c r="B164" s="23" t="s">
        <v>164</v>
      </c>
      <c r="C164" s="15">
        <v>18469.1543</v>
      </c>
      <c r="D164" s="16">
        <v>9375.509779999997</v>
      </c>
      <c r="E164" s="17">
        <v>18208.418439999994</v>
      </c>
      <c r="F164" s="17">
        <v>8501.242770000003</v>
      </c>
      <c r="G164" s="15">
        <f t="shared" si="7"/>
        <v>260.7358600000043</v>
      </c>
      <c r="H164" s="15">
        <f t="shared" si="8"/>
        <v>874.2670099999941</v>
      </c>
    </row>
    <row r="165" spans="1:8" s="20" customFormat="1" ht="12.75">
      <c r="A165" s="18">
        <v>113</v>
      </c>
      <c r="B165" s="23" t="s">
        <v>165</v>
      </c>
      <c r="C165" s="15">
        <v>68924.08351</v>
      </c>
      <c r="D165" s="16">
        <v>37047.92255000001</v>
      </c>
      <c r="E165" s="17">
        <v>69165.90012</v>
      </c>
      <c r="F165" s="17">
        <v>32348.999099999986</v>
      </c>
      <c r="G165" s="15">
        <f t="shared" si="7"/>
        <v>-241.81661000000895</v>
      </c>
      <c r="H165" s="15">
        <f t="shared" si="8"/>
        <v>4698.923450000024</v>
      </c>
    </row>
    <row r="166" spans="1:8" s="20" customFormat="1" ht="12.75">
      <c r="A166" s="18">
        <v>114</v>
      </c>
      <c r="B166" s="23" t="s">
        <v>166</v>
      </c>
      <c r="C166" s="15">
        <v>74314.78734000001</v>
      </c>
      <c r="D166" s="16">
        <v>38529.22702000001</v>
      </c>
      <c r="E166" s="17">
        <v>73080.73776000002</v>
      </c>
      <c r="F166" s="17">
        <v>32774.10792</v>
      </c>
      <c r="G166" s="15">
        <f t="shared" si="7"/>
        <v>1234.0495799999917</v>
      </c>
      <c r="H166" s="15">
        <f t="shared" si="8"/>
        <v>5755.119100000011</v>
      </c>
    </row>
    <row r="167" spans="1:8" s="20" customFormat="1" ht="12.75">
      <c r="A167" s="18">
        <v>115</v>
      </c>
      <c r="B167" s="23" t="s">
        <v>167</v>
      </c>
      <c r="C167" s="15">
        <v>42670.24456000001</v>
      </c>
      <c r="D167" s="16">
        <v>22800.53894</v>
      </c>
      <c r="E167" s="17">
        <v>43109.53255999999</v>
      </c>
      <c r="F167" s="17">
        <v>20791.54771999998</v>
      </c>
      <c r="G167" s="15">
        <f t="shared" si="7"/>
        <v>-439.2879999999859</v>
      </c>
      <c r="H167" s="15">
        <f t="shared" si="8"/>
        <v>2008.991220000018</v>
      </c>
    </row>
    <row r="168" spans="1:8" s="20" customFormat="1" ht="12.75">
      <c r="A168" s="18">
        <v>116</v>
      </c>
      <c r="B168" s="23" t="s">
        <v>168</v>
      </c>
      <c r="C168" s="15">
        <v>40860.845689999995</v>
      </c>
      <c r="D168" s="16">
        <v>22882.06223</v>
      </c>
      <c r="E168" s="17">
        <v>40808.60654999998</v>
      </c>
      <c r="F168" s="17">
        <v>19489.05154</v>
      </c>
      <c r="G168" s="15">
        <f t="shared" si="7"/>
        <v>52.23914000001241</v>
      </c>
      <c r="H168" s="15">
        <f t="shared" si="8"/>
        <v>3393.010689999999</v>
      </c>
    </row>
    <row r="169" spans="1:8" s="20" customFormat="1" ht="12.75">
      <c r="A169" s="18">
        <v>117</v>
      </c>
      <c r="B169" s="23" t="s">
        <v>169</v>
      </c>
      <c r="C169" s="15">
        <v>22012.507379999995</v>
      </c>
      <c r="D169" s="16">
        <v>11764.821550000006</v>
      </c>
      <c r="E169" s="17">
        <v>20150.181980000012</v>
      </c>
      <c r="F169" s="17">
        <v>10394.612670000002</v>
      </c>
      <c r="G169" s="15">
        <f t="shared" si="7"/>
        <v>1862.3253999999833</v>
      </c>
      <c r="H169" s="15">
        <f t="shared" si="8"/>
        <v>1370.2088800000038</v>
      </c>
    </row>
    <row r="170" spans="1:8" s="20" customFormat="1" ht="12.75">
      <c r="A170" s="18">
        <v>118</v>
      </c>
      <c r="B170" s="23" t="s">
        <v>170</v>
      </c>
      <c r="C170" s="15">
        <v>75934.39988</v>
      </c>
      <c r="D170" s="16">
        <v>42179.01446</v>
      </c>
      <c r="E170" s="17">
        <v>75684.67769</v>
      </c>
      <c r="F170" s="17">
        <v>35658.92104</v>
      </c>
      <c r="G170" s="15">
        <f t="shared" si="7"/>
        <v>249.7221900000004</v>
      </c>
      <c r="H170" s="15">
        <f t="shared" si="8"/>
        <v>6520.093419999997</v>
      </c>
    </row>
    <row r="171" spans="1:8" s="20" customFormat="1" ht="12.75">
      <c r="A171" s="18">
        <v>119</v>
      </c>
      <c r="B171" s="23" t="s">
        <v>171</v>
      </c>
      <c r="C171" s="15">
        <v>30526.486</v>
      </c>
      <c r="D171" s="16">
        <v>16923.697210000006</v>
      </c>
      <c r="E171" s="17">
        <v>29510.303409999986</v>
      </c>
      <c r="F171" s="17">
        <v>13951.571820000005</v>
      </c>
      <c r="G171" s="15">
        <f t="shared" si="7"/>
        <v>1016.1825900000149</v>
      </c>
      <c r="H171" s="15">
        <f t="shared" si="8"/>
        <v>2972.125390000001</v>
      </c>
    </row>
    <row r="172" spans="1:8" s="20" customFormat="1" ht="12.75">
      <c r="A172" s="18">
        <v>120</v>
      </c>
      <c r="B172" s="23" t="s">
        <v>172</v>
      </c>
      <c r="C172" s="15">
        <v>73289.32824999998</v>
      </c>
      <c r="D172" s="16">
        <v>38253.87256999999</v>
      </c>
      <c r="E172" s="17">
        <v>68672.59403000002</v>
      </c>
      <c r="F172" s="17">
        <v>31892.195489999984</v>
      </c>
      <c r="G172" s="15">
        <f t="shared" si="7"/>
        <v>4616.734219999955</v>
      </c>
      <c r="H172" s="15">
        <f t="shared" si="8"/>
        <v>6361.677080000009</v>
      </c>
    </row>
    <row r="173" spans="1:8" s="20" customFormat="1" ht="12.75">
      <c r="A173" s="18">
        <v>121</v>
      </c>
      <c r="B173" s="23" t="s">
        <v>173</v>
      </c>
      <c r="C173" s="15">
        <v>26018.704900000004</v>
      </c>
      <c r="D173" s="16">
        <v>13608.496500000005</v>
      </c>
      <c r="E173" s="15">
        <v>25098.964399999997</v>
      </c>
      <c r="F173" s="15">
        <v>11414.780280000006</v>
      </c>
      <c r="G173" s="15">
        <f t="shared" si="7"/>
        <v>919.7405000000072</v>
      </c>
      <c r="H173" s="15">
        <f t="shared" si="8"/>
        <v>2193.7162199999984</v>
      </c>
    </row>
    <row r="174" spans="1:10" s="20" customFormat="1" ht="12.75">
      <c r="A174" s="18">
        <v>122</v>
      </c>
      <c r="B174" s="23" t="s">
        <v>174</v>
      </c>
      <c r="C174" s="15">
        <v>85897.26018000001</v>
      </c>
      <c r="D174" s="16">
        <v>45269.47749000001</v>
      </c>
      <c r="E174" s="15">
        <v>85279.29582999996</v>
      </c>
      <c r="F174" s="15">
        <v>41328.48884000003</v>
      </c>
      <c r="G174" s="15">
        <f t="shared" si="7"/>
        <v>617.964350000053</v>
      </c>
      <c r="H174" s="15">
        <f t="shared" si="8"/>
        <v>3940.988649999985</v>
      </c>
      <c r="I174" s="22"/>
      <c r="J174" s="22"/>
    </row>
    <row r="175" spans="1:10" s="20" customFormat="1" ht="12.75">
      <c r="A175" s="18">
        <v>123</v>
      </c>
      <c r="B175" s="23" t="s">
        <v>175</v>
      </c>
      <c r="C175" s="15">
        <v>49984.279160000006</v>
      </c>
      <c r="D175" s="16">
        <v>26703.191589999988</v>
      </c>
      <c r="E175" s="17">
        <v>48391.245760000005</v>
      </c>
      <c r="F175" s="17">
        <v>23283.729450000006</v>
      </c>
      <c r="G175" s="15">
        <f t="shared" si="7"/>
        <v>1593.0334000000003</v>
      </c>
      <c r="H175" s="15">
        <f t="shared" si="8"/>
        <v>3419.4621399999814</v>
      </c>
      <c r="I175" s="26"/>
      <c r="J175" s="26"/>
    </row>
    <row r="176" spans="1:10" s="20" customFormat="1" ht="12.75">
      <c r="A176" s="18">
        <v>124</v>
      </c>
      <c r="B176" s="23" t="s">
        <v>176</v>
      </c>
      <c r="C176" s="15">
        <v>88387.77063000001</v>
      </c>
      <c r="D176" s="16">
        <v>48542.17276000001</v>
      </c>
      <c r="E176" s="15">
        <v>88012.17216999998</v>
      </c>
      <c r="F176" s="15">
        <v>41740.49698000001</v>
      </c>
      <c r="G176" s="15">
        <f t="shared" si="7"/>
        <v>375.59846000003745</v>
      </c>
      <c r="H176" s="15">
        <f t="shared" si="8"/>
        <v>6801.675779999998</v>
      </c>
      <c r="I176" s="13"/>
      <c r="J176" s="13"/>
    </row>
    <row r="177" spans="1:10" s="22" customFormat="1" ht="16.5" customHeight="1">
      <c r="A177" s="18">
        <v>125</v>
      </c>
      <c r="B177" s="23" t="s">
        <v>177</v>
      </c>
      <c r="C177" s="15">
        <v>62620.60493</v>
      </c>
      <c r="D177" s="16">
        <v>33975.19076</v>
      </c>
      <c r="E177" s="17">
        <v>60455.93019000001</v>
      </c>
      <c r="F177" s="17">
        <v>27664.41717999998</v>
      </c>
      <c r="G177" s="15">
        <f t="shared" si="7"/>
        <v>2164.674739999995</v>
      </c>
      <c r="H177" s="15">
        <f t="shared" si="8"/>
        <v>6310.773580000019</v>
      </c>
      <c r="I177" s="20"/>
      <c r="J177" s="20"/>
    </row>
    <row r="178" spans="1:10" s="26" customFormat="1" ht="12.75">
      <c r="A178" s="18">
        <v>126</v>
      </c>
      <c r="B178" s="23" t="s">
        <v>178</v>
      </c>
      <c r="C178" s="15">
        <v>23349.08482</v>
      </c>
      <c r="D178" s="16">
        <v>12212.462970000002</v>
      </c>
      <c r="E178" s="17">
        <v>22815.008749999997</v>
      </c>
      <c r="F178" s="17">
        <v>10504.978719999996</v>
      </c>
      <c r="G178" s="15">
        <f t="shared" si="7"/>
        <v>534.0760700000028</v>
      </c>
      <c r="H178" s="15">
        <f t="shared" si="8"/>
        <v>1707.4842500000068</v>
      </c>
      <c r="I178" s="20"/>
      <c r="J178" s="20"/>
    </row>
    <row r="179" spans="1:10" s="13" customFormat="1" ht="12.75">
      <c r="A179" s="37" t="s">
        <v>179</v>
      </c>
      <c r="B179" s="38"/>
      <c r="C179" s="21">
        <f aca="true" t="shared" si="9" ref="C179:H179">SUM(C83:C178)</f>
        <v>4603094.934570001</v>
      </c>
      <c r="D179" s="21">
        <f t="shared" si="9"/>
        <v>2471096.398319999</v>
      </c>
      <c r="E179" s="21">
        <f t="shared" si="9"/>
        <v>4469091.61399</v>
      </c>
      <c r="F179" s="21">
        <f t="shared" si="9"/>
        <v>2110660.2463100003</v>
      </c>
      <c r="G179" s="21">
        <f t="shared" si="9"/>
        <v>134003.3205799997</v>
      </c>
      <c r="H179" s="21">
        <f t="shared" si="9"/>
        <v>360436.15201</v>
      </c>
      <c r="I179" s="20"/>
      <c r="J179" s="20"/>
    </row>
    <row r="180" spans="1:8" s="20" customFormat="1" ht="12.75">
      <c r="A180" s="18"/>
      <c r="B180" s="14" t="s">
        <v>180</v>
      </c>
      <c r="C180" s="15"/>
      <c r="D180" s="16"/>
      <c r="E180" s="17"/>
      <c r="F180" s="17"/>
      <c r="G180" s="15"/>
      <c r="H180" s="15"/>
    </row>
    <row r="181" spans="1:8" s="20" customFormat="1" ht="12.75">
      <c r="A181" s="18">
        <v>127</v>
      </c>
      <c r="B181" s="23" t="s">
        <v>181</v>
      </c>
      <c r="C181" s="15">
        <v>56131.50899000001</v>
      </c>
      <c r="D181" s="16">
        <v>29663.92696</v>
      </c>
      <c r="E181" s="17">
        <v>55413.06735</v>
      </c>
      <c r="F181" s="17">
        <v>26772.79184999999</v>
      </c>
      <c r="G181" s="15">
        <f t="shared" si="7"/>
        <v>718.4416400000118</v>
      </c>
      <c r="H181" s="15">
        <f t="shared" si="8"/>
        <v>2891.13511000001</v>
      </c>
    </row>
    <row r="182" spans="1:8" s="20" customFormat="1" ht="12.75">
      <c r="A182" s="18">
        <v>128</v>
      </c>
      <c r="B182" s="23" t="s">
        <v>182</v>
      </c>
      <c r="C182" s="15">
        <v>237853.05638000005</v>
      </c>
      <c r="D182" s="16">
        <v>129539.35499999997</v>
      </c>
      <c r="E182" s="17">
        <v>234978.78259999998</v>
      </c>
      <c r="F182" s="17">
        <v>116683.07024000004</v>
      </c>
      <c r="G182" s="15">
        <f t="shared" si="7"/>
        <v>2874.273780000076</v>
      </c>
      <c r="H182" s="15">
        <f t="shared" si="8"/>
        <v>12856.284759999922</v>
      </c>
    </row>
    <row r="183" spans="1:8" s="20" customFormat="1" ht="12.75">
      <c r="A183" s="18">
        <v>129</v>
      </c>
      <c r="B183" s="23" t="s">
        <v>183</v>
      </c>
      <c r="C183" s="15">
        <v>204797.18798000002</v>
      </c>
      <c r="D183" s="16">
        <v>108238.79982999997</v>
      </c>
      <c r="E183" s="17">
        <v>207558.71758000003</v>
      </c>
      <c r="F183" s="17">
        <v>95249.11954000001</v>
      </c>
      <c r="G183" s="15">
        <f t="shared" si="7"/>
        <v>-2761.529600000009</v>
      </c>
      <c r="H183" s="15">
        <f t="shared" si="8"/>
        <v>12989.68028999996</v>
      </c>
    </row>
    <row r="184" spans="1:8" s="20" customFormat="1" ht="12.75">
      <c r="A184" s="18">
        <v>130</v>
      </c>
      <c r="B184" s="23" t="s">
        <v>184</v>
      </c>
      <c r="C184" s="15">
        <v>98157.94776</v>
      </c>
      <c r="D184" s="16">
        <v>53187.95783999998</v>
      </c>
      <c r="E184" s="17">
        <v>96095.29148999999</v>
      </c>
      <c r="F184" s="17">
        <v>47714.155790000055</v>
      </c>
      <c r="G184" s="15">
        <f t="shared" si="7"/>
        <v>2062.6562700000068</v>
      </c>
      <c r="H184" s="15">
        <f t="shared" si="8"/>
        <v>5473.802049999926</v>
      </c>
    </row>
    <row r="185" spans="1:8" s="20" customFormat="1" ht="12.75">
      <c r="A185" s="18">
        <v>131</v>
      </c>
      <c r="B185" s="23" t="s">
        <v>185</v>
      </c>
      <c r="C185" s="15">
        <v>42739.15901999999</v>
      </c>
      <c r="D185" s="16">
        <v>22798.845820000002</v>
      </c>
      <c r="E185" s="17">
        <v>42138.262640000015</v>
      </c>
      <c r="F185" s="17">
        <v>18694.88519</v>
      </c>
      <c r="G185" s="15">
        <f t="shared" si="7"/>
        <v>600.8963799999765</v>
      </c>
      <c r="H185" s="15">
        <f t="shared" si="8"/>
        <v>4103.960630000001</v>
      </c>
    </row>
    <row r="186" spans="1:8" s="20" customFormat="1" ht="12.75">
      <c r="A186" s="18">
        <v>132</v>
      </c>
      <c r="B186" s="23" t="s">
        <v>186</v>
      </c>
      <c r="C186" s="15">
        <v>72890.77958999999</v>
      </c>
      <c r="D186" s="16">
        <v>39744.29540999999</v>
      </c>
      <c r="E186" s="17">
        <v>72106.76931</v>
      </c>
      <c r="F186" s="17">
        <v>32739.113470000004</v>
      </c>
      <c r="G186" s="15">
        <f t="shared" si="7"/>
        <v>784.0102799999877</v>
      </c>
      <c r="H186" s="15">
        <f t="shared" si="8"/>
        <v>7005.181939999988</v>
      </c>
    </row>
    <row r="187" spans="1:8" s="20" customFormat="1" ht="12.75">
      <c r="A187" s="18">
        <v>133</v>
      </c>
      <c r="B187" s="23" t="s">
        <v>187</v>
      </c>
      <c r="C187" s="15">
        <v>26248.27032</v>
      </c>
      <c r="D187" s="16">
        <v>14294.768629999999</v>
      </c>
      <c r="E187" s="17">
        <v>25811.808569999994</v>
      </c>
      <c r="F187" s="17">
        <v>11935.324689999996</v>
      </c>
      <c r="G187" s="15">
        <f t="shared" si="7"/>
        <v>436.46175000000585</v>
      </c>
      <c r="H187" s="15">
        <f t="shared" si="8"/>
        <v>2359.443940000003</v>
      </c>
    </row>
    <row r="188" spans="1:8" s="20" customFormat="1" ht="12.75">
      <c r="A188" s="18">
        <v>134</v>
      </c>
      <c r="B188" s="23" t="s">
        <v>188</v>
      </c>
      <c r="C188" s="15">
        <v>41220.20671</v>
      </c>
      <c r="D188" s="16">
        <v>21992.562509999996</v>
      </c>
      <c r="E188" s="17">
        <v>41094.85700999999</v>
      </c>
      <c r="F188" s="17">
        <v>19425.386050000016</v>
      </c>
      <c r="G188" s="15">
        <f t="shared" si="7"/>
        <v>125.34970000000612</v>
      </c>
      <c r="H188" s="15">
        <f t="shared" si="8"/>
        <v>2567.1764599999806</v>
      </c>
    </row>
    <row r="189" spans="1:8" s="20" customFormat="1" ht="12.75">
      <c r="A189" s="18">
        <v>135</v>
      </c>
      <c r="B189" s="23" t="s">
        <v>189</v>
      </c>
      <c r="C189" s="15">
        <v>48854.48199</v>
      </c>
      <c r="D189" s="16">
        <v>26596.057909999985</v>
      </c>
      <c r="E189" s="17">
        <v>47601.914059999974</v>
      </c>
      <c r="F189" s="17">
        <v>23783.898560000012</v>
      </c>
      <c r="G189" s="15">
        <f t="shared" si="7"/>
        <v>1252.5679300000265</v>
      </c>
      <c r="H189" s="15">
        <f t="shared" si="8"/>
        <v>2812.1593499999726</v>
      </c>
    </row>
    <row r="190" spans="1:8" s="20" customFormat="1" ht="12.75">
      <c r="A190" s="18">
        <v>136</v>
      </c>
      <c r="B190" s="23" t="s">
        <v>190</v>
      </c>
      <c r="C190" s="15">
        <v>72072.74191000001</v>
      </c>
      <c r="D190" s="16">
        <v>36408.64525</v>
      </c>
      <c r="E190" s="17">
        <v>70813.68908999999</v>
      </c>
      <c r="F190" s="17">
        <v>34048.26022000003</v>
      </c>
      <c r="G190" s="15">
        <f t="shared" si="7"/>
        <v>1259.0528200000263</v>
      </c>
      <c r="H190" s="15">
        <f t="shared" si="8"/>
        <v>2360.3850299999685</v>
      </c>
    </row>
    <row r="191" spans="1:8" s="20" customFormat="1" ht="12.75">
      <c r="A191" s="18">
        <v>137</v>
      </c>
      <c r="B191" s="23" t="s">
        <v>191</v>
      </c>
      <c r="C191" s="15">
        <v>40869.43252999999</v>
      </c>
      <c r="D191" s="16">
        <v>21778.0398</v>
      </c>
      <c r="E191" s="17">
        <v>40294.593880000015</v>
      </c>
      <c r="F191" s="17">
        <v>19059.067499999997</v>
      </c>
      <c r="G191" s="15">
        <f t="shared" si="7"/>
        <v>574.838649999976</v>
      </c>
      <c r="H191" s="15">
        <f t="shared" si="8"/>
        <v>2718.9723000000013</v>
      </c>
    </row>
    <row r="192" spans="1:8" s="20" customFormat="1" ht="12.75">
      <c r="A192" s="18">
        <v>138</v>
      </c>
      <c r="B192" s="23" t="s">
        <v>192</v>
      </c>
      <c r="C192" s="15">
        <v>41268.577000000005</v>
      </c>
      <c r="D192" s="16">
        <v>22317.97026</v>
      </c>
      <c r="E192" s="17">
        <v>39787.465000000004</v>
      </c>
      <c r="F192" s="17">
        <v>18647.94394999998</v>
      </c>
      <c r="G192" s="15">
        <f t="shared" si="7"/>
        <v>1481.112000000001</v>
      </c>
      <c r="H192" s="15">
        <f t="shared" si="8"/>
        <v>3670.0263100000193</v>
      </c>
    </row>
    <row r="193" spans="1:8" s="20" customFormat="1" ht="12.75">
      <c r="A193" s="18">
        <v>139</v>
      </c>
      <c r="B193" s="23" t="s">
        <v>193</v>
      </c>
      <c r="C193" s="15">
        <v>289916.91435</v>
      </c>
      <c r="D193" s="16">
        <v>153456.37482999996</v>
      </c>
      <c r="E193" s="17">
        <v>284065.6626</v>
      </c>
      <c r="F193" s="17">
        <v>137054.34946999996</v>
      </c>
      <c r="G193" s="15">
        <f t="shared" si="7"/>
        <v>5851.251749999996</v>
      </c>
      <c r="H193" s="15">
        <f t="shared" si="8"/>
        <v>16402.02536</v>
      </c>
    </row>
    <row r="194" spans="1:8" s="20" customFormat="1" ht="12.75">
      <c r="A194" s="18">
        <v>140</v>
      </c>
      <c r="B194" s="23" t="s">
        <v>194</v>
      </c>
      <c r="C194" s="15">
        <v>74305.42396000001</v>
      </c>
      <c r="D194" s="16">
        <v>39570.15913000002</v>
      </c>
      <c r="E194" s="17">
        <v>64115.72439</v>
      </c>
      <c r="F194" s="17">
        <v>32136.59794999996</v>
      </c>
      <c r="G194" s="15">
        <f t="shared" si="7"/>
        <v>10189.699570000012</v>
      </c>
      <c r="H194" s="15">
        <f t="shared" si="8"/>
        <v>7433.561180000062</v>
      </c>
    </row>
    <row r="195" spans="1:8" s="20" customFormat="1" ht="12.75">
      <c r="A195" s="18">
        <v>141</v>
      </c>
      <c r="B195" s="23" t="s">
        <v>195</v>
      </c>
      <c r="C195" s="15">
        <v>135312.13601999998</v>
      </c>
      <c r="D195" s="16">
        <v>69615.47509000002</v>
      </c>
      <c r="E195" s="15">
        <v>135777.16428000008</v>
      </c>
      <c r="F195" s="15">
        <v>61126.96608999997</v>
      </c>
      <c r="G195" s="15">
        <f t="shared" si="7"/>
        <v>-465.0282600001083</v>
      </c>
      <c r="H195" s="15">
        <f t="shared" si="8"/>
        <v>8488.50900000005</v>
      </c>
    </row>
    <row r="196" spans="1:8" s="20" customFormat="1" ht="12.75">
      <c r="A196" s="18">
        <v>142</v>
      </c>
      <c r="B196" s="23" t="s">
        <v>196</v>
      </c>
      <c r="C196" s="15">
        <v>48284.37455000001</v>
      </c>
      <c r="D196" s="16">
        <v>25655.90554</v>
      </c>
      <c r="E196" s="15">
        <v>51442.38515000002</v>
      </c>
      <c r="F196" s="15">
        <v>22298.33613000001</v>
      </c>
      <c r="G196" s="15">
        <f t="shared" si="7"/>
        <v>-3158.0106000000087</v>
      </c>
      <c r="H196" s="15">
        <f t="shared" si="8"/>
        <v>3357.569409999989</v>
      </c>
    </row>
    <row r="197" spans="1:10" s="20" customFormat="1" ht="12.75">
      <c r="A197" s="18">
        <v>143</v>
      </c>
      <c r="B197" s="23" t="s">
        <v>197</v>
      </c>
      <c r="C197" s="15">
        <v>73350.84129</v>
      </c>
      <c r="D197" s="16">
        <v>38593.90553</v>
      </c>
      <c r="E197" s="15">
        <v>73823.23734999998</v>
      </c>
      <c r="F197" s="15">
        <v>32498.127510000017</v>
      </c>
      <c r="G197" s="15">
        <f t="shared" si="7"/>
        <v>-472.3960599999846</v>
      </c>
      <c r="H197" s="15">
        <f t="shared" si="8"/>
        <v>6095.778019999987</v>
      </c>
      <c r="I197" s="22"/>
      <c r="J197" s="22"/>
    </row>
    <row r="198" spans="1:10" s="20" customFormat="1" ht="12.75">
      <c r="A198" s="18">
        <v>144</v>
      </c>
      <c r="B198" s="23" t="s">
        <v>198</v>
      </c>
      <c r="C198" s="15">
        <v>36688.198000000004</v>
      </c>
      <c r="D198" s="16">
        <v>19605.988959999995</v>
      </c>
      <c r="E198" s="29">
        <v>36367.164000000004</v>
      </c>
      <c r="F198" s="29">
        <v>16444.947979999997</v>
      </c>
      <c r="G198" s="15">
        <f t="shared" si="7"/>
        <v>321.03399999999965</v>
      </c>
      <c r="H198" s="15">
        <f t="shared" si="8"/>
        <v>3161.040979999998</v>
      </c>
      <c r="I198" s="22"/>
      <c r="J198" s="22"/>
    </row>
    <row r="199" spans="1:10" s="20" customFormat="1" ht="12.75">
      <c r="A199" s="18">
        <v>145</v>
      </c>
      <c r="B199" s="23" t="s">
        <v>199</v>
      </c>
      <c r="C199" s="15">
        <v>48631.34304000001</v>
      </c>
      <c r="D199" s="16">
        <v>26429.049150000003</v>
      </c>
      <c r="E199" s="15">
        <v>49515.14135999998</v>
      </c>
      <c r="F199" s="15">
        <v>23444.390589999988</v>
      </c>
      <c r="G199" s="15">
        <f t="shared" si="7"/>
        <v>-883.7983199999726</v>
      </c>
      <c r="H199" s="15">
        <f t="shared" si="8"/>
        <v>2984.6585600000144</v>
      </c>
      <c r="I199" s="33"/>
      <c r="J199" s="22"/>
    </row>
    <row r="200" spans="1:10" s="20" customFormat="1" ht="12.75">
      <c r="A200" s="18">
        <v>146</v>
      </c>
      <c r="B200" s="23" t="s">
        <v>200</v>
      </c>
      <c r="C200" s="15">
        <v>88593.58223999999</v>
      </c>
      <c r="D200" s="16">
        <v>48028.966010000004</v>
      </c>
      <c r="E200" s="15">
        <v>88351.68475000001</v>
      </c>
      <c r="F200" s="15">
        <v>42634.27813999999</v>
      </c>
      <c r="G200" s="15">
        <f aca="true" t="shared" si="10" ref="G200:H202">C200-E200</f>
        <v>241.8974899999739</v>
      </c>
      <c r="H200" s="15">
        <f t="shared" si="10"/>
        <v>5394.687870000016</v>
      </c>
      <c r="I200" s="27"/>
      <c r="J200" s="27"/>
    </row>
    <row r="201" spans="1:10" s="22" customFormat="1" ht="15.75" customHeight="1">
      <c r="A201" s="18">
        <v>147</v>
      </c>
      <c r="B201" s="23" t="s">
        <v>201</v>
      </c>
      <c r="C201" s="15">
        <v>53159.22252</v>
      </c>
      <c r="D201" s="16">
        <v>28067.24256</v>
      </c>
      <c r="E201" s="15">
        <v>50829.06152</v>
      </c>
      <c r="F201" s="15">
        <v>24766.607989999997</v>
      </c>
      <c r="G201" s="15">
        <f t="shared" si="10"/>
        <v>2330.161</v>
      </c>
      <c r="H201" s="15">
        <f t="shared" si="10"/>
        <v>3300.634570000002</v>
      </c>
      <c r="I201" s="27"/>
      <c r="J201" s="27"/>
    </row>
    <row r="202" spans="1:10" s="22" customFormat="1" ht="12.75" customHeight="1">
      <c r="A202" s="18">
        <v>148</v>
      </c>
      <c r="B202" s="23" t="s">
        <v>202</v>
      </c>
      <c r="C202" s="15">
        <v>44702.712049999995</v>
      </c>
      <c r="D202" s="16">
        <v>24575.53238000001</v>
      </c>
      <c r="E202" s="29">
        <v>42250.37562</v>
      </c>
      <c r="F202" s="29">
        <v>21388.930270000004</v>
      </c>
      <c r="G202" s="15">
        <f t="shared" si="10"/>
        <v>2452.3364299999957</v>
      </c>
      <c r="H202" s="15">
        <f t="shared" si="10"/>
        <v>3186.602110000007</v>
      </c>
      <c r="I202" s="28"/>
      <c r="J202" s="28"/>
    </row>
    <row r="203" spans="1:10" s="22" customFormat="1" ht="19.5" customHeight="1">
      <c r="A203" s="39" t="s">
        <v>203</v>
      </c>
      <c r="B203" s="38"/>
      <c r="C203" s="21">
        <f aca="true" t="shared" si="11" ref="C203:H203">SUM(C181:C202)</f>
        <v>1876048.0982000001</v>
      </c>
      <c r="D203" s="21">
        <f t="shared" si="11"/>
        <v>1000159.8243999998</v>
      </c>
      <c r="E203" s="21">
        <f t="shared" si="11"/>
        <v>1850232.8196000005</v>
      </c>
      <c r="F203" s="21">
        <f t="shared" si="11"/>
        <v>878546.5491700001</v>
      </c>
      <c r="G203" s="21">
        <f t="shared" si="11"/>
        <v>25815.278599999994</v>
      </c>
      <c r="H203" s="21">
        <f t="shared" si="11"/>
        <v>121613.27522999988</v>
      </c>
      <c r="I203" s="28"/>
      <c r="J203" s="28"/>
    </row>
    <row r="204" spans="1:10" s="27" customFormat="1" ht="16.5" customHeight="1">
      <c r="A204" s="39" t="s">
        <v>204</v>
      </c>
      <c r="B204" s="38"/>
      <c r="C204" s="21">
        <f aca="true" t="shared" si="12" ref="C204:H204">SUM(C203,C179,C81)</f>
        <v>10345290.361070001</v>
      </c>
      <c r="D204" s="21">
        <f t="shared" si="12"/>
        <v>5497291.696019999</v>
      </c>
      <c r="E204" s="21">
        <f t="shared" si="12"/>
        <v>10154597.98407</v>
      </c>
      <c r="F204" s="21">
        <f t="shared" si="12"/>
        <v>4806320.30037</v>
      </c>
      <c r="G204" s="21">
        <f t="shared" si="12"/>
        <v>190692.37699999983</v>
      </c>
      <c r="H204" s="21">
        <f t="shared" si="12"/>
        <v>690971.3956499998</v>
      </c>
      <c r="I204" s="28"/>
      <c r="J204" s="28"/>
    </row>
    <row r="205" spans="1:10" s="27" customFormat="1" ht="30.75" customHeight="1">
      <c r="A205" s="35" t="s">
        <v>205</v>
      </c>
      <c r="B205" s="36"/>
      <c r="C205" s="21">
        <f aca="true" t="shared" si="13" ref="C205:H205">SUM(C204,C48,C27,C7)</f>
        <v>30313504.713940002</v>
      </c>
      <c r="D205" s="21">
        <f t="shared" si="13"/>
        <v>16526036.95428</v>
      </c>
      <c r="E205" s="21">
        <f t="shared" si="13"/>
        <v>29506676.176859997</v>
      </c>
      <c r="F205" s="21">
        <f t="shared" si="13"/>
        <v>14055736.21314</v>
      </c>
      <c r="G205" s="21">
        <f t="shared" si="13"/>
        <v>806828.5370800012</v>
      </c>
      <c r="H205" s="21">
        <f t="shared" si="13"/>
        <v>2470300.7411400024</v>
      </c>
      <c r="I205" s="28"/>
      <c r="J205" s="28"/>
    </row>
    <row r="206" ht="12.75">
      <c r="B206" s="28"/>
    </row>
    <row r="207" spans="2:8" ht="12.75">
      <c r="B207" s="28"/>
      <c r="H207" s="34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31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</sheetData>
  <sheetProtection/>
  <mergeCells count="14">
    <mergeCell ref="A1:H1"/>
    <mergeCell ref="G3:H3"/>
    <mergeCell ref="A4:A5"/>
    <mergeCell ref="B4:B5"/>
    <mergeCell ref="C4:D4"/>
    <mergeCell ref="E4:F4"/>
    <mergeCell ref="G4:H4"/>
    <mergeCell ref="A205:B205"/>
    <mergeCell ref="A27:B27"/>
    <mergeCell ref="A48:B48"/>
    <mergeCell ref="A81:B81"/>
    <mergeCell ref="A179:B179"/>
    <mergeCell ref="A203:B203"/>
    <mergeCell ref="A204:B204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6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Gosia Grenczak</cp:lastModifiedBy>
  <cp:lastPrinted>2015-04-23T10:00:54Z</cp:lastPrinted>
  <dcterms:created xsi:type="dcterms:W3CDTF">2010-09-03T08:55:27Z</dcterms:created>
  <dcterms:modified xsi:type="dcterms:W3CDTF">2021-08-12T10:06:59Z</dcterms:modified>
  <cp:category/>
  <cp:version/>
  <cp:contentType/>
  <cp:contentStatus/>
</cp:coreProperties>
</file>