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32760" windowWidth="9630" windowHeight="11415" tabRatio="484" activeTab="0"/>
  </bookViews>
  <sheets>
    <sheet name="nadwyzka_tys.zł" sheetId="1" r:id="rId1"/>
  </sheets>
  <definedNames>
    <definedName name="_xlnm.Print_Titles" localSheetId="0">'nadwyzka_tys.zł'!$3:$5</definedName>
  </definedNames>
  <calcPr fullCalcOnLoad="1"/>
</workbook>
</file>

<file path=xl/sharedStrings.xml><?xml version="1.0" encoding="utf-8"?>
<sst xmlns="http://schemas.openxmlformats.org/spreadsheetml/2006/main" count="211" uniqueCount="207">
  <si>
    <t>(w tys. zł)</t>
  </si>
  <si>
    <t>lp.</t>
  </si>
  <si>
    <t>nazwa jednostki                                           samorządu terytorialnego</t>
  </si>
  <si>
    <t>dochody bieżące</t>
  </si>
  <si>
    <t>wydatki bieżące</t>
  </si>
  <si>
    <t>nadwyżka/deficyt operacyjny</t>
  </si>
  <si>
    <t>plan</t>
  </si>
  <si>
    <t>wykonanie</t>
  </si>
  <si>
    <t>województwo samorządowe</t>
  </si>
  <si>
    <t>powiaty:</t>
  </si>
  <si>
    <t>będziński</t>
  </si>
  <si>
    <t>bielski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</si>
  <si>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</si>
  <si>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</si>
  <si>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</si>
  <si>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</si>
  <si>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</si>
  <si>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</si>
  <si>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</si>
  <si>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</si>
  <si>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</si>
  <si>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</si>
  <si>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</si>
  <si>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</si>
  <si>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</si>
  <si>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</si>
  <si>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</si>
  <si>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 xml:space="preserve">razem powiaty 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</si>
  <si>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</si>
  <si>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</si>
  <si>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</si>
  <si>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</si>
  <si>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</si>
  <si>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</si>
  <si>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</si>
  <si>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</si>
  <si>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</si>
  <si>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</si>
  <si>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</si>
  <si>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</si>
  <si>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</si>
  <si>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</si>
  <si>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</si>
  <si>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</si>
  <si>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</si>
  <si>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</si>
  <si>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</si>
  <si>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</si>
  <si>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prawach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</si>
  <si>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</si>
  <si>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</si>
  <si>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</si>
  <si>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</si>
  <si>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</si>
  <si>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</si>
  <si>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</si>
  <si>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</si>
  <si>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</si>
  <si>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</si>
  <si>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</si>
  <si>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</si>
  <si>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</si>
  <si>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</si>
  <si>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</si>
  <si>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</si>
  <si>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</si>
  <si>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</si>
  <si>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</si>
  <si>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</si>
  <si>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</si>
  <si>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</si>
  <si>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</si>
  <si>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</si>
  <si>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</si>
  <si>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</si>
  <si>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</si>
  <si>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</si>
  <si>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</si>
  <si>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</si>
  <si>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</si>
  <si>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</si>
  <si>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</si>
  <si>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</si>
  <si>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</si>
  <si>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</si>
  <si>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</si>
  <si>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</si>
  <si>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</si>
  <si>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</si>
  <si>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</si>
  <si>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</si>
  <si>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</si>
  <si>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</si>
  <si>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</si>
  <si>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</si>
  <si>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</si>
  <si>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</si>
  <si>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</si>
  <si>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</si>
  <si>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</si>
  <si>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</si>
  <si>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</si>
  <si>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</si>
  <si>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</si>
  <si>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</si>
  <si>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</si>
  <si>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</si>
  <si>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</si>
  <si>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</si>
  <si>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</si>
  <si>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</si>
  <si>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</si>
  <si>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</si>
  <si>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</si>
  <si>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</si>
  <si>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</si>
  <si>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</si>
  <si>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</si>
  <si>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</si>
  <si>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</si>
  <si>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</si>
  <si>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</si>
  <si>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</si>
  <si>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</si>
  <si>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</si>
  <si>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</si>
  <si>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</si>
  <si>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</si>
  <si>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</si>
  <si>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</si>
  <si>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</si>
  <si>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</si>
  <si>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</si>
  <si>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</si>
  <si>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</si>
  <si>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</si>
  <si>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</si>
  <si>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</si>
  <si>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</si>
  <si>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</si>
  <si>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</si>
  <si>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</si>
  <si>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</si>
  <si>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</si>
  <si>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</si>
  <si>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</si>
  <si>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</si>
  <si>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</si>
  <si>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</si>
  <si>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</si>
  <si>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</si>
  <si>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</si>
  <si>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</si>
  <si>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</si>
  <si>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</si>
  <si>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</si>
  <si>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</si>
  <si>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</si>
  <si>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</si>
  <si>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</si>
  <si>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</si>
  <si>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</si>
  <si>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</si>
  <si>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</si>
  <si>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</si>
  <si>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</si>
  <si>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</si>
  <si>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</si>
  <si>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</si>
  <si>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</si>
  <si>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</si>
  <si>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</si>
  <si>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</si>
  <si>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</si>
  <si>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</si>
  <si>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</si>
  <si>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</si>
  <si>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</si>
  <si>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</si>
  <si>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</si>
  <si>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</si>
  <si>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</si>
  <si>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</si>
  <si>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</si>
  <si>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</si>
  <si>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</si>
  <si>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</si>
  <si>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</si>
  <si>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</si>
  <si>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</si>
  <si>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</si>
  <si>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</si>
  <si>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</si>
  <si>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</si>
  <si>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</si>
  <si>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</si>
  <si>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</si>
  <si>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</si>
  <si>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</si>
  <si>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</si>
  <si>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</si>
  <si>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</si>
  <si>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</si>
  <si>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</si>
  <si>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OGÓŁEM JEDNOSTKI                                   SAMORZĄDU TERYTORIALNEGO</t>
  </si>
  <si>
    <t>OLSZTYN</t>
  </si>
  <si>
    <t>Nadwyżka i deficyt operacyjny jednostek samorządu terytorialnego                                       województwa śląskiego w IV kwartale 2023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</si>
</sst>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" fontId="5" fillId="0" borderId="10" xfId="51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3" fontId="5" fillId="0" borderId="10" xfId="51" applyNumberFormat="1" applyFont="1" applyBorder="1" applyAlignment="1">
      <alignment vertical="center"/>
      <protection/>
    </xf>
    <xf numFmtId="0" fontId="5" fillId="33" borderId="0" xfId="0" applyFont="1" applyFill="1" applyAlignment="1">
      <alignment vertical="center"/>
    </xf>
    <xf numFmtId="1" fontId="5" fillId="33" borderId="10" xfId="51" applyNumberFormat="1" applyFont="1" applyFill="1" applyBorder="1" applyAlignment="1">
      <alignment vertical="center"/>
      <protection/>
    </xf>
    <xf numFmtId="3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0" xfId="0" applyNumberFormat="1" applyFont="1" applyAlignment="1">
      <alignment horizontal="center"/>
    </xf>
    <xf numFmtId="3" fontId="3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51" applyFont="1" applyBorder="1" applyAlignment="1">
      <alignment vertical="center"/>
      <protection/>
    </xf>
    <xf numFmtId="0" fontId="5" fillId="33" borderId="10" xfId="51" applyFont="1" applyFill="1" applyBorder="1" applyAlignment="1">
      <alignment vertical="center"/>
      <protection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ydatki_biezac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1" max="1" width="4.625" style="19" customWidth="1"/>
    <col min="2" max="2" width="27.125" style="22" customWidth="1"/>
    <col min="3" max="3" width="10.125" style="20" customWidth="1"/>
    <col min="4" max="4" width="12.125" style="20" customWidth="1"/>
    <col min="5" max="5" width="10.875" style="20" customWidth="1"/>
    <col min="6" max="6" width="10.75390625" style="20" customWidth="1"/>
    <col min="7" max="7" width="11.00390625" style="20" customWidth="1"/>
    <col min="8" max="8" width="11.375" style="21" customWidth="1"/>
    <col min="9" max="16384" width="9.125" style="19" customWidth="1"/>
  </cols>
  <sheetData>
    <row r="1" spans="1:8" s="1" customFormat="1" ht="30" customHeight="1">
      <c r="A1" s="46" t="s">
        <v>206</v>
      </c>
      <c r="B1" s="46"/>
      <c r="C1" s="46"/>
      <c r="D1" s="46"/>
      <c r="E1" s="46"/>
      <c r="F1" s="46"/>
      <c r="G1" s="46"/>
      <c r="H1" s="46"/>
    </row>
    <row r="2" spans="3:8" s="1" customFormat="1" ht="15.75">
      <c r="C2" s="2"/>
      <c r="D2" s="2"/>
      <c r="E2" s="2"/>
      <c r="F2" s="2"/>
      <c r="G2" s="38" t="s">
        <v>0</v>
      </c>
      <c r="H2" s="38"/>
    </row>
    <row r="3" spans="1:8" s="3" customFormat="1" ht="34.5" customHeight="1">
      <c r="A3" s="39" t="s">
        <v>1</v>
      </c>
      <c r="B3" s="41" t="s">
        <v>2</v>
      </c>
      <c r="C3" s="43" t="s">
        <v>3</v>
      </c>
      <c r="D3" s="43"/>
      <c r="E3" s="43" t="s">
        <v>4</v>
      </c>
      <c r="F3" s="43"/>
      <c r="G3" s="44" t="s">
        <v>5</v>
      </c>
      <c r="H3" s="45"/>
    </row>
    <row r="4" spans="1:8" s="3" customFormat="1" ht="21" customHeight="1">
      <c r="A4" s="40"/>
      <c r="B4" s="42"/>
      <c r="C4" s="4" t="s">
        <v>6</v>
      </c>
      <c r="D4" s="4" t="s">
        <v>7</v>
      </c>
      <c r="E4" s="4" t="s">
        <v>6</v>
      </c>
      <c r="F4" s="4" t="s">
        <v>7</v>
      </c>
      <c r="G4" s="4" t="s">
        <v>6</v>
      </c>
      <c r="H4" s="4" t="s">
        <v>7</v>
      </c>
    </row>
    <row r="5" spans="1:8" s="6" customFormat="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8" s="9" customFormat="1" ht="19.5" customHeight="1">
      <c r="A6" s="30">
        <v>1</v>
      </c>
      <c r="B6" s="30" t="s">
        <v>8</v>
      </c>
      <c r="C6" s="7">
        <v>2517866.255</v>
      </c>
      <c r="D6" s="7">
        <v>2540999.0515199974</v>
      </c>
      <c r="E6" s="7">
        <v>1936493.2100000002</v>
      </c>
      <c r="F6" s="7">
        <v>1794151.155450005</v>
      </c>
      <c r="G6" s="7">
        <f>C6-E6</f>
        <v>581373.0449999997</v>
      </c>
      <c r="H6" s="8">
        <f>D6-F6</f>
        <v>746847.8960699923</v>
      </c>
    </row>
    <row r="7" spans="1:8" s="9" customFormat="1" ht="12.75">
      <c r="A7" s="30"/>
      <c r="B7" s="30" t="s">
        <v>9</v>
      </c>
      <c r="C7" s="10"/>
      <c r="D7" s="10"/>
      <c r="E7" s="7"/>
      <c r="F7" s="7"/>
      <c r="G7" s="10"/>
      <c r="H7" s="11"/>
    </row>
    <row r="8" spans="1:8" s="12" customFormat="1" ht="12.75">
      <c r="A8" s="31">
        <v>1</v>
      </c>
      <c r="B8" s="27" t="s">
        <v>10</v>
      </c>
      <c r="C8" s="10">
        <v>156305.68393</v>
      </c>
      <c r="D8" s="10">
        <v>158226.11660000004</v>
      </c>
      <c r="E8" s="10">
        <v>154139.93471999993</v>
      </c>
      <c r="F8" s="10">
        <v>148743.60666999995</v>
      </c>
      <c r="G8" s="10">
        <f aca="true" t="shared" si="0" ref="G8:G67">C8-E8</f>
        <v>2165.7492100000673</v>
      </c>
      <c r="H8" s="11">
        <f aca="true" t="shared" si="1" ref="H8:H67">D8-F8</f>
        <v>9482.509930000087</v>
      </c>
    </row>
    <row r="9" spans="1:8" s="12" customFormat="1" ht="12.75">
      <c r="A9" s="31">
        <v>2</v>
      </c>
      <c r="B9" s="27" t="s">
        <v>11</v>
      </c>
      <c r="C9" s="10">
        <v>144654.88644999993</v>
      </c>
      <c r="D9" s="10">
        <v>146158.24231</v>
      </c>
      <c r="E9" s="10">
        <v>137966.15110999992</v>
      </c>
      <c r="F9" s="10">
        <v>129173.71396999998</v>
      </c>
      <c r="G9" s="10">
        <f t="shared" si="0"/>
        <v>6688.735340000014</v>
      </c>
      <c r="H9" s="11">
        <f t="shared" si="1"/>
        <v>16984.52834000002</v>
      </c>
    </row>
    <row r="10" spans="1:8" s="12" customFormat="1" ht="12.75">
      <c r="A10" s="31">
        <v>3</v>
      </c>
      <c r="B10" s="27" t="s">
        <v>12</v>
      </c>
      <c r="C10" s="10">
        <v>61408.14181999999</v>
      </c>
      <c r="D10" s="10">
        <v>61096.74645999997</v>
      </c>
      <c r="E10" s="10">
        <v>61305.25087999999</v>
      </c>
      <c r="F10" s="10">
        <v>58744.49825999997</v>
      </c>
      <c r="G10" s="10">
        <f t="shared" si="0"/>
        <v>102.8909399999975</v>
      </c>
      <c r="H10" s="11">
        <f t="shared" si="1"/>
        <v>2352.248200000002</v>
      </c>
    </row>
    <row r="11" spans="1:8" s="12" customFormat="1" ht="12.75">
      <c r="A11" s="31">
        <v>4</v>
      </c>
      <c r="B11" s="27" t="s">
        <v>13</v>
      </c>
      <c r="C11" s="10">
        <v>296317.011</v>
      </c>
      <c r="D11" s="10">
        <v>294838.8553700003</v>
      </c>
      <c r="E11" s="10">
        <v>294861.984</v>
      </c>
      <c r="F11" s="10">
        <v>281269.9690899999</v>
      </c>
      <c r="G11" s="10">
        <f t="shared" si="0"/>
        <v>1455.0270000000019</v>
      </c>
      <c r="H11" s="11">
        <f t="shared" si="1"/>
        <v>13568.886280000384</v>
      </c>
    </row>
    <row r="12" spans="1:8" s="12" customFormat="1" ht="12.75">
      <c r="A12" s="31">
        <v>5</v>
      </c>
      <c r="B12" s="27" t="s">
        <v>14</v>
      </c>
      <c r="C12" s="10">
        <v>133043.81049</v>
      </c>
      <c r="D12" s="10">
        <v>133125.24887000007</v>
      </c>
      <c r="E12" s="10">
        <v>135015.89149000007</v>
      </c>
      <c r="F12" s="10">
        <v>128154.58401000002</v>
      </c>
      <c r="G12" s="10">
        <f t="shared" si="0"/>
        <v>-1972.0810000000638</v>
      </c>
      <c r="H12" s="11">
        <f t="shared" si="1"/>
        <v>4970.664860000048</v>
      </c>
    </row>
    <row r="13" spans="1:8" s="12" customFormat="1" ht="12.75">
      <c r="A13" s="31">
        <v>6</v>
      </c>
      <c r="B13" s="27" t="s">
        <v>15</v>
      </c>
      <c r="C13" s="10">
        <v>122655.67299999998</v>
      </c>
      <c r="D13" s="10">
        <v>124232.08647</v>
      </c>
      <c r="E13" s="10">
        <v>120279.834</v>
      </c>
      <c r="F13" s="10">
        <v>112847.55019999991</v>
      </c>
      <c r="G13" s="10">
        <f t="shared" si="0"/>
        <v>2375.838999999978</v>
      </c>
      <c r="H13" s="11">
        <f t="shared" si="1"/>
        <v>11384.536270000084</v>
      </c>
    </row>
    <row r="14" spans="1:8" s="12" customFormat="1" ht="12.75">
      <c r="A14" s="31">
        <v>7</v>
      </c>
      <c r="B14" s="27" t="s">
        <v>16</v>
      </c>
      <c r="C14" s="10">
        <v>85193.17542000001</v>
      </c>
      <c r="D14" s="10">
        <v>87071.35328000001</v>
      </c>
      <c r="E14" s="10">
        <v>86162.22742</v>
      </c>
      <c r="F14" s="10">
        <v>83261.01591000003</v>
      </c>
      <c r="G14" s="10">
        <f t="shared" si="0"/>
        <v>-969.0519999999815</v>
      </c>
      <c r="H14" s="11">
        <f t="shared" si="1"/>
        <v>3810.3373699999793</v>
      </c>
    </row>
    <row r="15" spans="1:8" s="12" customFormat="1" ht="12.75">
      <c r="A15" s="31">
        <v>8</v>
      </c>
      <c r="B15" s="27" t="s">
        <v>17</v>
      </c>
      <c r="C15" s="10">
        <v>133644.35823</v>
      </c>
      <c r="D15" s="10">
        <v>133409.29476000008</v>
      </c>
      <c r="E15" s="10">
        <v>136474.87977000003</v>
      </c>
      <c r="F15" s="10">
        <v>129906.5243599999</v>
      </c>
      <c r="G15" s="10">
        <f t="shared" si="0"/>
        <v>-2830.521540000016</v>
      </c>
      <c r="H15" s="11">
        <f t="shared" si="1"/>
        <v>3502.770400000183</v>
      </c>
    </row>
    <row r="16" spans="1:8" s="12" customFormat="1" ht="12.75">
      <c r="A16" s="31">
        <v>9</v>
      </c>
      <c r="B16" s="27" t="s">
        <v>18</v>
      </c>
      <c r="C16" s="10">
        <v>134605.47694999998</v>
      </c>
      <c r="D16" s="10">
        <v>136405.32846000002</v>
      </c>
      <c r="E16" s="10">
        <v>139596.05018999992</v>
      </c>
      <c r="F16" s="10">
        <v>136671.70755</v>
      </c>
      <c r="G16" s="10">
        <f t="shared" si="0"/>
        <v>-4990.57323999994</v>
      </c>
      <c r="H16" s="11">
        <f t="shared" si="1"/>
        <v>-266.3790899999731</v>
      </c>
    </row>
    <row r="17" spans="1:8" s="12" customFormat="1" ht="12.75">
      <c r="A17" s="31">
        <v>10</v>
      </c>
      <c r="B17" s="27" t="s">
        <v>19</v>
      </c>
      <c r="C17" s="10">
        <v>92521.07931999999</v>
      </c>
      <c r="D17" s="10">
        <v>93895.75652</v>
      </c>
      <c r="E17" s="10">
        <v>95727.78132000002</v>
      </c>
      <c r="F17" s="10">
        <v>89787.99111000002</v>
      </c>
      <c r="G17" s="10">
        <f t="shared" si="0"/>
        <v>-3206.702000000034</v>
      </c>
      <c r="H17" s="11">
        <f t="shared" si="1"/>
        <v>4107.765409999978</v>
      </c>
    </row>
    <row r="18" spans="1:8" s="12" customFormat="1" ht="12.75">
      <c r="A18" s="31">
        <v>11</v>
      </c>
      <c r="B18" s="27" t="s">
        <v>20</v>
      </c>
      <c r="C18" s="10">
        <v>138443.94824999996</v>
      </c>
      <c r="D18" s="10">
        <v>139712.08229999995</v>
      </c>
      <c r="E18" s="10">
        <v>140176.51161</v>
      </c>
      <c r="F18" s="10">
        <v>136514.39758</v>
      </c>
      <c r="G18" s="10">
        <f t="shared" si="0"/>
        <v>-1732.5633600000292</v>
      </c>
      <c r="H18" s="11">
        <f t="shared" si="1"/>
        <v>3197.684719999961</v>
      </c>
    </row>
    <row r="19" spans="1:8" s="12" customFormat="1" ht="12.75">
      <c r="A19" s="31">
        <v>12</v>
      </c>
      <c r="B19" s="27" t="s">
        <v>21</v>
      </c>
      <c r="C19" s="10">
        <v>172436.39835999996</v>
      </c>
      <c r="D19" s="10">
        <v>172289.35801000005</v>
      </c>
      <c r="E19" s="10">
        <v>176065.79463</v>
      </c>
      <c r="F19" s="10">
        <v>168226.99303000004</v>
      </c>
      <c r="G19" s="10">
        <f t="shared" si="0"/>
        <v>-3629.3962700000266</v>
      </c>
      <c r="H19" s="11">
        <f t="shared" si="1"/>
        <v>4062.364980000013</v>
      </c>
    </row>
    <row r="20" spans="1:8" s="12" customFormat="1" ht="12.75">
      <c r="A20" s="31">
        <v>13</v>
      </c>
      <c r="B20" s="27" t="s">
        <v>22</v>
      </c>
      <c r="C20" s="10">
        <v>69716.13807999999</v>
      </c>
      <c r="D20" s="10">
        <v>70595.89089</v>
      </c>
      <c r="E20" s="10">
        <v>67141.07707000001</v>
      </c>
      <c r="F20" s="10">
        <v>59816.66629999997</v>
      </c>
      <c r="G20" s="10">
        <f t="shared" si="0"/>
        <v>2575.061009999976</v>
      </c>
      <c r="H20" s="11">
        <f t="shared" si="1"/>
        <v>10779.224590000027</v>
      </c>
    </row>
    <row r="21" spans="1:8" s="12" customFormat="1" ht="12.75">
      <c r="A21" s="31">
        <v>14</v>
      </c>
      <c r="B21" s="27" t="s">
        <v>23</v>
      </c>
      <c r="C21" s="10">
        <v>237027.54366000002</v>
      </c>
      <c r="D21" s="10">
        <v>236144.83503000005</v>
      </c>
      <c r="E21" s="10">
        <v>225924.26866000003</v>
      </c>
      <c r="F21" s="10">
        <v>218824.5546200001</v>
      </c>
      <c r="G21" s="10">
        <f t="shared" si="0"/>
        <v>11103.274999999994</v>
      </c>
      <c r="H21" s="11">
        <f t="shared" si="1"/>
        <v>17320.28040999995</v>
      </c>
    </row>
    <row r="22" spans="1:8" s="12" customFormat="1" ht="12.75">
      <c r="A22" s="31">
        <v>15</v>
      </c>
      <c r="B22" s="27" t="s">
        <v>24</v>
      </c>
      <c r="C22" s="10">
        <v>215067.53774000003</v>
      </c>
      <c r="D22" s="10">
        <v>217674.19914999994</v>
      </c>
      <c r="E22" s="10">
        <v>224676.58817999988</v>
      </c>
      <c r="F22" s="10">
        <v>216403.62536000003</v>
      </c>
      <c r="G22" s="10">
        <f t="shared" si="0"/>
        <v>-9609.050439999846</v>
      </c>
      <c r="H22" s="11">
        <f t="shared" si="1"/>
        <v>1270.5737899999076</v>
      </c>
    </row>
    <row r="23" spans="1:8" s="12" customFormat="1" ht="12.75">
      <c r="A23" s="31">
        <v>16</v>
      </c>
      <c r="B23" s="27" t="s">
        <v>25</v>
      </c>
      <c r="C23" s="10">
        <v>156454.49657999998</v>
      </c>
      <c r="D23" s="10">
        <v>157297.27710999985</v>
      </c>
      <c r="E23" s="10">
        <v>167114.25729999997</v>
      </c>
      <c r="F23" s="10">
        <v>155948.02414</v>
      </c>
      <c r="G23" s="10">
        <f t="shared" si="0"/>
        <v>-10659.760719999991</v>
      </c>
      <c r="H23" s="11">
        <f t="shared" si="1"/>
        <v>1349.2529699998558</v>
      </c>
    </row>
    <row r="24" spans="1:8" s="12" customFormat="1" ht="12.75">
      <c r="A24" s="31">
        <v>17</v>
      </c>
      <c r="B24" s="27" t="s">
        <v>26</v>
      </c>
      <c r="C24" s="10">
        <v>244278.29896999997</v>
      </c>
      <c r="D24" s="10">
        <v>244923.96726999994</v>
      </c>
      <c r="E24" s="10">
        <v>239729.34714000003</v>
      </c>
      <c r="F24" s="10">
        <v>226833.26553999996</v>
      </c>
      <c r="G24" s="10">
        <f t="shared" si="0"/>
        <v>4548.951829999947</v>
      </c>
      <c r="H24" s="11">
        <f t="shared" si="1"/>
        <v>18090.70172999997</v>
      </c>
    </row>
    <row r="25" spans="1:8" s="14" customFormat="1" ht="16.5" customHeight="1">
      <c r="A25" s="36" t="s">
        <v>27</v>
      </c>
      <c r="B25" s="37"/>
      <c r="C25" s="13">
        <f aca="true" t="shared" si="2" ref="C25:H25">SUM(C8:C24)</f>
        <v>2593773.65825</v>
      </c>
      <c r="D25" s="13">
        <f t="shared" si="2"/>
        <v>2607096.63886</v>
      </c>
      <c r="E25" s="13">
        <f t="shared" si="2"/>
        <v>2602357.8294900004</v>
      </c>
      <c r="F25" s="13">
        <f t="shared" si="2"/>
        <v>2481128.6876999997</v>
      </c>
      <c r="G25" s="13">
        <f t="shared" si="2"/>
        <v>-8584.171239999952</v>
      </c>
      <c r="H25" s="13">
        <f t="shared" si="2"/>
        <v>125967.95116000048</v>
      </c>
    </row>
    <row r="26" spans="1:8" s="12" customFormat="1" ht="12.75">
      <c r="A26" s="31"/>
      <c r="B26" s="30" t="s">
        <v>28</v>
      </c>
      <c r="C26" s="13"/>
      <c r="D26" s="13"/>
      <c r="E26" s="10"/>
      <c r="F26" s="10"/>
      <c r="G26" s="10"/>
      <c r="H26" s="11"/>
    </row>
    <row r="27" spans="1:8" s="12" customFormat="1" ht="12.75">
      <c r="A27" s="31">
        <v>1</v>
      </c>
      <c r="B27" s="15" t="s">
        <v>29</v>
      </c>
      <c r="C27" s="10">
        <v>1431669.0212800005</v>
      </c>
      <c r="D27" s="10">
        <v>1435609.3676899998</v>
      </c>
      <c r="E27" s="10">
        <v>1385602.6894600012</v>
      </c>
      <c r="F27" s="10">
        <v>1330135.6365000014</v>
      </c>
      <c r="G27" s="10">
        <f t="shared" si="0"/>
        <v>46066.331819999265</v>
      </c>
      <c r="H27" s="11">
        <f t="shared" si="1"/>
        <v>105473.73118999833</v>
      </c>
    </row>
    <row r="28" spans="1:8" s="12" customFormat="1" ht="12.75">
      <c r="A28" s="31">
        <v>2</v>
      </c>
      <c r="B28" s="15" t="s">
        <v>30</v>
      </c>
      <c r="C28" s="10">
        <v>1023425.662</v>
      </c>
      <c r="D28" s="10">
        <v>1004995.9096799993</v>
      </c>
      <c r="E28" s="10">
        <v>1076425.912</v>
      </c>
      <c r="F28" s="10">
        <v>1037438.4281299985</v>
      </c>
      <c r="G28" s="10">
        <f t="shared" si="0"/>
        <v>-53000.25</v>
      </c>
      <c r="H28" s="11">
        <f t="shared" si="1"/>
        <v>-32442.51844999916</v>
      </c>
    </row>
    <row r="29" spans="1:8" s="12" customFormat="1" ht="12.75">
      <c r="A29" s="31">
        <v>3</v>
      </c>
      <c r="B29" s="15" t="s">
        <v>31</v>
      </c>
      <c r="C29" s="10">
        <v>745027.3778600002</v>
      </c>
      <c r="D29" s="10">
        <v>760660.3544000005</v>
      </c>
      <c r="E29" s="10">
        <v>782417.04325</v>
      </c>
      <c r="F29" s="10">
        <v>755399.4313499999</v>
      </c>
      <c r="G29" s="10">
        <f t="shared" si="0"/>
        <v>-37389.66538999975</v>
      </c>
      <c r="H29" s="11">
        <f t="shared" si="1"/>
        <v>5260.9230500006815</v>
      </c>
    </row>
    <row r="30" spans="1:8" s="12" customFormat="1" ht="12.75">
      <c r="A30" s="31">
        <v>4</v>
      </c>
      <c r="B30" s="15" t="s">
        <v>32</v>
      </c>
      <c r="C30" s="10">
        <v>1540936.452</v>
      </c>
      <c r="D30" s="10">
        <v>1562338.1610600015</v>
      </c>
      <c r="E30" s="10">
        <v>1605058.513</v>
      </c>
      <c r="F30" s="10">
        <v>1531398.9499899975</v>
      </c>
      <c r="G30" s="10">
        <f t="shared" si="0"/>
        <v>-64122.06099999999</v>
      </c>
      <c r="H30" s="11">
        <f t="shared" si="1"/>
        <v>30939.21107000392</v>
      </c>
    </row>
    <row r="31" spans="1:8" s="12" customFormat="1" ht="12.75">
      <c r="A31" s="31">
        <v>5</v>
      </c>
      <c r="B31" s="15" t="s">
        <v>33</v>
      </c>
      <c r="C31" s="10">
        <v>903179.4226799998</v>
      </c>
      <c r="D31" s="10">
        <v>900750.7799900009</v>
      </c>
      <c r="E31" s="10">
        <v>864036.5678099999</v>
      </c>
      <c r="F31" s="10">
        <v>836070.7121200006</v>
      </c>
      <c r="G31" s="10">
        <f t="shared" si="0"/>
        <v>39142.85486999992</v>
      </c>
      <c r="H31" s="11">
        <f t="shared" si="1"/>
        <v>64680.06787000026</v>
      </c>
    </row>
    <row r="32" spans="1:8" s="12" customFormat="1" ht="12.75">
      <c r="A32" s="31">
        <v>6</v>
      </c>
      <c r="B32" s="15" t="s">
        <v>34</v>
      </c>
      <c r="C32" s="10">
        <v>1405131.8626299996</v>
      </c>
      <c r="D32" s="10">
        <v>1429821.445379999</v>
      </c>
      <c r="E32" s="10">
        <v>1301186.5448099999</v>
      </c>
      <c r="F32" s="10">
        <v>1266681.2589999998</v>
      </c>
      <c r="G32" s="10">
        <f t="shared" si="0"/>
        <v>103945.31781999976</v>
      </c>
      <c r="H32" s="11">
        <f t="shared" si="1"/>
        <v>163140.18637999916</v>
      </c>
    </row>
    <row r="33" spans="1:8" s="24" customFormat="1" ht="12.75">
      <c r="A33" s="32">
        <v>7</v>
      </c>
      <c r="B33" s="25" t="s">
        <v>35</v>
      </c>
      <c r="C33" s="10">
        <v>607816.9154299997</v>
      </c>
      <c r="D33" s="10">
        <v>604338.5450700003</v>
      </c>
      <c r="E33" s="10">
        <v>591028.8347800002</v>
      </c>
      <c r="F33" s="10">
        <v>557853.8579799992</v>
      </c>
      <c r="G33" s="10">
        <f t="shared" si="0"/>
        <v>16788.080649999552</v>
      </c>
      <c r="H33" s="11">
        <f t="shared" si="1"/>
        <v>46484.687090001185</v>
      </c>
    </row>
    <row r="34" spans="1:8" s="12" customFormat="1" ht="12.75">
      <c r="A34" s="31">
        <v>8</v>
      </c>
      <c r="B34" s="15" t="s">
        <v>36</v>
      </c>
      <c r="C34" s="10">
        <v>633257.0824100003</v>
      </c>
      <c r="D34" s="10">
        <v>640950.5457299999</v>
      </c>
      <c r="E34" s="10">
        <v>687891.5449099995</v>
      </c>
      <c r="F34" s="10">
        <v>648136.19334</v>
      </c>
      <c r="G34" s="10">
        <f t="shared" si="0"/>
        <v>-54634.46249999921</v>
      </c>
      <c r="H34" s="11">
        <f t="shared" si="1"/>
        <v>-7185.647610000102</v>
      </c>
    </row>
    <row r="35" spans="1:8" s="12" customFormat="1" ht="12.75">
      <c r="A35" s="31">
        <v>9</v>
      </c>
      <c r="B35" s="15" t="s">
        <v>37</v>
      </c>
      <c r="C35" s="10">
        <v>2489267.222</v>
      </c>
      <c r="D35" s="10">
        <v>2451802.605409998</v>
      </c>
      <c r="E35" s="10">
        <v>2563034.5949999997</v>
      </c>
      <c r="F35" s="10">
        <v>2436216.401620002</v>
      </c>
      <c r="G35" s="10">
        <f t="shared" si="0"/>
        <v>-73767.37299999967</v>
      </c>
      <c r="H35" s="11">
        <f t="shared" si="1"/>
        <v>15586.203789995983</v>
      </c>
    </row>
    <row r="36" spans="1:8" s="12" customFormat="1" ht="12.75">
      <c r="A36" s="31">
        <v>10</v>
      </c>
      <c r="B36" s="15" t="s">
        <v>38</v>
      </c>
      <c r="C36" s="10">
        <v>475314.4555799999</v>
      </c>
      <c r="D36" s="10">
        <v>463822.6673299999</v>
      </c>
      <c r="E36" s="10">
        <v>464501.74049</v>
      </c>
      <c r="F36" s="10">
        <v>448396.92690999975</v>
      </c>
      <c r="G36" s="10">
        <f t="shared" si="0"/>
        <v>10812.715089999896</v>
      </c>
      <c r="H36" s="11">
        <f t="shared" si="1"/>
        <v>15425.740420000162</v>
      </c>
    </row>
    <row r="37" spans="1:8" s="12" customFormat="1" ht="12.75">
      <c r="A37" s="31">
        <v>11</v>
      </c>
      <c r="B37" s="15" t="s">
        <v>39</v>
      </c>
      <c r="C37" s="10">
        <v>336933.70901999995</v>
      </c>
      <c r="D37" s="10">
        <v>335901.9725299999</v>
      </c>
      <c r="E37" s="10">
        <v>338667.2641899998</v>
      </c>
      <c r="F37" s="10">
        <v>319912.97670999926</v>
      </c>
      <c r="G37" s="10">
        <f t="shared" si="0"/>
        <v>-1733.5551699998323</v>
      </c>
      <c r="H37" s="11">
        <f t="shared" si="1"/>
        <v>15988.995820000651</v>
      </c>
    </row>
    <row r="38" spans="1:8" s="12" customFormat="1" ht="12.75">
      <c r="A38" s="31">
        <v>12</v>
      </c>
      <c r="B38" s="15" t="s">
        <v>40</v>
      </c>
      <c r="C38" s="10">
        <v>888770.70052</v>
      </c>
      <c r="D38" s="10">
        <v>882357.1819699997</v>
      </c>
      <c r="E38" s="10">
        <v>895669.1067500003</v>
      </c>
      <c r="F38" s="10">
        <v>870315.7685899977</v>
      </c>
      <c r="G38" s="10">
        <f t="shared" si="0"/>
        <v>-6898.406230000313</v>
      </c>
      <c r="H38" s="11">
        <f t="shared" si="1"/>
        <v>12041.41338000202</v>
      </c>
    </row>
    <row r="39" spans="1:8" s="12" customFormat="1" ht="12.75">
      <c r="A39" s="31">
        <v>13</v>
      </c>
      <c r="B39" s="15" t="s">
        <v>41</v>
      </c>
      <c r="C39" s="10">
        <v>958642.0730100005</v>
      </c>
      <c r="D39" s="10">
        <v>966122.4749399995</v>
      </c>
      <c r="E39" s="10">
        <v>980611.3406399987</v>
      </c>
      <c r="F39" s="10">
        <v>935644.1412699993</v>
      </c>
      <c r="G39" s="10">
        <f t="shared" si="0"/>
        <v>-21969.267629998154</v>
      </c>
      <c r="H39" s="11">
        <f t="shared" si="1"/>
        <v>30478.333670000196</v>
      </c>
    </row>
    <row r="40" spans="1:8" s="12" customFormat="1" ht="12.75">
      <c r="A40" s="31">
        <v>14</v>
      </c>
      <c r="B40" s="15" t="s">
        <v>42</v>
      </c>
      <c r="C40" s="10">
        <v>410957.21943000006</v>
      </c>
      <c r="D40" s="10">
        <v>408121.3802000002</v>
      </c>
      <c r="E40" s="10">
        <v>447682.1589900002</v>
      </c>
      <c r="F40" s="10">
        <v>422324.61699</v>
      </c>
      <c r="G40" s="10">
        <f t="shared" si="0"/>
        <v>-36724.939560000144</v>
      </c>
      <c r="H40" s="11">
        <f t="shared" si="1"/>
        <v>-14203.23678999982</v>
      </c>
    </row>
    <row r="41" spans="1:8" s="12" customFormat="1" ht="12.75">
      <c r="A41" s="31">
        <v>15</v>
      </c>
      <c r="B41" s="15" t="s">
        <v>43</v>
      </c>
      <c r="C41" s="26">
        <v>1160972.79051</v>
      </c>
      <c r="D41" s="26">
        <v>1155830.000990001</v>
      </c>
      <c r="E41" s="10">
        <v>1170095.67085</v>
      </c>
      <c r="F41" s="10">
        <v>1142507.6541499994</v>
      </c>
      <c r="G41" s="10">
        <f t="shared" si="0"/>
        <v>-9122.880340000149</v>
      </c>
      <c r="H41" s="11">
        <f t="shared" si="1"/>
        <v>13322.346840001643</v>
      </c>
    </row>
    <row r="42" spans="1:8" s="12" customFormat="1" ht="12.75">
      <c r="A42" s="31">
        <v>16</v>
      </c>
      <c r="B42" s="15" t="s">
        <v>44</v>
      </c>
      <c r="C42" s="10">
        <v>298865.74610999995</v>
      </c>
      <c r="D42" s="10">
        <v>287736.1840499999</v>
      </c>
      <c r="E42" s="10">
        <v>293741.0465399998</v>
      </c>
      <c r="F42" s="10">
        <v>283678.26409000024</v>
      </c>
      <c r="G42" s="10">
        <f t="shared" si="0"/>
        <v>5124.699570000172</v>
      </c>
      <c r="H42" s="11">
        <f t="shared" si="1"/>
        <v>4057.919959999679</v>
      </c>
    </row>
    <row r="43" spans="1:8" s="12" customFormat="1" ht="12.75">
      <c r="A43" s="31">
        <v>17</v>
      </c>
      <c r="B43" s="15" t="s">
        <v>45</v>
      </c>
      <c r="C43" s="10">
        <v>906411.826</v>
      </c>
      <c r="D43" s="10">
        <v>908965.0486900002</v>
      </c>
      <c r="E43" s="10">
        <v>889495.439</v>
      </c>
      <c r="F43" s="10">
        <v>854455.4816399993</v>
      </c>
      <c r="G43" s="10">
        <f t="shared" si="0"/>
        <v>16916.386999999988</v>
      </c>
      <c r="H43" s="11">
        <f t="shared" si="1"/>
        <v>54509.567050000886</v>
      </c>
    </row>
    <row r="44" spans="1:8" s="12" customFormat="1" ht="12.75">
      <c r="A44" s="31">
        <v>18</v>
      </c>
      <c r="B44" s="15" t="s">
        <v>46</v>
      </c>
      <c r="C44" s="10">
        <v>1060929.0699999998</v>
      </c>
      <c r="D44" s="10">
        <v>1016930.6364599993</v>
      </c>
      <c r="E44" s="10">
        <v>1087341.351</v>
      </c>
      <c r="F44" s="10">
        <v>1048937.0792400013</v>
      </c>
      <c r="G44" s="10">
        <f t="shared" si="0"/>
        <v>-26412.281000000192</v>
      </c>
      <c r="H44" s="11">
        <f t="shared" si="1"/>
        <v>-32006.44278000202</v>
      </c>
    </row>
    <row r="45" spans="1:8" s="14" customFormat="1" ht="17.25" customHeight="1">
      <c r="A45" s="31">
        <v>19</v>
      </c>
      <c r="B45" s="15" t="s">
        <v>47</v>
      </c>
      <c r="C45" s="10">
        <v>440665.14516999974</v>
      </c>
      <c r="D45" s="10">
        <v>429420.2565399999</v>
      </c>
      <c r="E45" s="10">
        <v>472176.35153</v>
      </c>
      <c r="F45" s="10">
        <v>417159.6973100008</v>
      </c>
      <c r="G45" s="10">
        <f t="shared" si="0"/>
        <v>-31511.206360000244</v>
      </c>
      <c r="H45" s="11">
        <f t="shared" si="1"/>
        <v>12260.55922999914</v>
      </c>
    </row>
    <row r="46" spans="1:8" s="14" customFormat="1" ht="18.75" customHeight="1">
      <c r="A46" s="36" t="s">
        <v>48</v>
      </c>
      <c r="B46" s="37"/>
      <c r="C46" s="13">
        <f aca="true" t="shared" si="3" ref="C46:H46">SUM(C27:C45)</f>
        <v>17718173.75364</v>
      </c>
      <c r="D46" s="13">
        <f t="shared" si="3"/>
        <v>17646475.518110003</v>
      </c>
      <c r="E46" s="13">
        <f t="shared" si="3"/>
        <v>17896663.715</v>
      </c>
      <c r="F46" s="13">
        <f t="shared" si="3"/>
        <v>17142663.476929996</v>
      </c>
      <c r="G46" s="13">
        <f t="shared" si="3"/>
        <v>-178489.96135999908</v>
      </c>
      <c r="H46" s="13">
        <f t="shared" si="3"/>
        <v>503812.0411800028</v>
      </c>
    </row>
    <row r="47" spans="1:8" s="14" customFormat="1" ht="12.75">
      <c r="A47" s="31"/>
      <c r="B47" s="33" t="s">
        <v>49</v>
      </c>
      <c r="C47" s="10"/>
      <c r="D47" s="10"/>
      <c r="E47" s="10"/>
      <c r="F47" s="10"/>
      <c r="G47" s="10"/>
      <c r="H47" s="11"/>
    </row>
    <row r="48" spans="1:8" s="14" customFormat="1" ht="12.75">
      <c r="A48" s="31"/>
      <c r="B48" s="33" t="s">
        <v>50</v>
      </c>
      <c r="C48" s="13"/>
      <c r="D48" s="13"/>
      <c r="E48" s="10"/>
      <c r="F48" s="10"/>
      <c r="G48" s="10"/>
      <c r="H48" s="11"/>
    </row>
    <row r="49" spans="1:8" s="14" customFormat="1" ht="12.75">
      <c r="A49" s="31">
        <v>1</v>
      </c>
      <c r="B49" s="15" t="s">
        <v>51</v>
      </c>
      <c r="C49" s="10">
        <v>279889.56044999993</v>
      </c>
      <c r="D49" s="10">
        <v>268466.1196099999</v>
      </c>
      <c r="E49" s="10">
        <v>278961.22606000013</v>
      </c>
      <c r="F49" s="10">
        <v>267958.6718199999</v>
      </c>
      <c r="G49" s="10">
        <f t="shared" si="0"/>
        <v>928.3343899997999</v>
      </c>
      <c r="H49" s="11">
        <f t="shared" si="1"/>
        <v>507.4477900000056</v>
      </c>
    </row>
    <row r="50" spans="1:8" s="12" customFormat="1" ht="12.75">
      <c r="A50" s="31">
        <v>2</v>
      </c>
      <c r="B50" s="15" t="s">
        <v>52</v>
      </c>
      <c r="C50" s="10">
        <v>128885.54615999997</v>
      </c>
      <c r="D50" s="10">
        <v>125732.4085499999</v>
      </c>
      <c r="E50" s="10">
        <v>118502.01672000004</v>
      </c>
      <c r="F50" s="10">
        <v>110576.51508999997</v>
      </c>
      <c r="G50" s="10">
        <f t="shared" si="0"/>
        <v>10383.529439999926</v>
      </c>
      <c r="H50" s="11">
        <f t="shared" si="1"/>
        <v>15155.893459999934</v>
      </c>
    </row>
    <row r="51" spans="1:8" s="12" customFormat="1" ht="12.75">
      <c r="A51" s="31">
        <v>3</v>
      </c>
      <c r="B51" s="15" t="s">
        <v>53</v>
      </c>
      <c r="C51" s="10">
        <v>195121.93880000003</v>
      </c>
      <c r="D51" s="10">
        <v>191834.10255000004</v>
      </c>
      <c r="E51" s="10">
        <v>208428.0144200001</v>
      </c>
      <c r="F51" s="10">
        <v>199916.03115999966</v>
      </c>
      <c r="G51" s="10">
        <f t="shared" si="0"/>
        <v>-13306.075620000076</v>
      </c>
      <c r="H51" s="11">
        <f t="shared" si="1"/>
        <v>-8081.928609999624</v>
      </c>
    </row>
    <row r="52" spans="1:8" s="12" customFormat="1" ht="12.75">
      <c r="A52" s="31">
        <v>4</v>
      </c>
      <c r="B52" s="15" t="s">
        <v>54</v>
      </c>
      <c r="C52" s="10">
        <v>149927.42679999996</v>
      </c>
      <c r="D52" s="10">
        <v>149646.4106899999</v>
      </c>
      <c r="E52" s="10">
        <v>157840.32006999993</v>
      </c>
      <c r="F52" s="10">
        <v>148455.46253999963</v>
      </c>
      <c r="G52" s="10">
        <f t="shared" si="0"/>
        <v>-7912.893269999971</v>
      </c>
      <c r="H52" s="11">
        <f t="shared" si="1"/>
        <v>1190.948150000273</v>
      </c>
    </row>
    <row r="53" spans="1:8" s="12" customFormat="1" ht="12.75">
      <c r="A53" s="31">
        <v>5</v>
      </c>
      <c r="B53" s="15" t="s">
        <v>55</v>
      </c>
      <c r="C53" s="10">
        <v>57439.21734</v>
      </c>
      <c r="D53" s="10">
        <v>53995.48312000002</v>
      </c>
      <c r="E53" s="10">
        <v>54343.89054</v>
      </c>
      <c r="F53" s="10">
        <v>50097.97217000002</v>
      </c>
      <c r="G53" s="10">
        <f t="shared" si="0"/>
        <v>3095.3268000000025</v>
      </c>
      <c r="H53" s="11">
        <f t="shared" si="1"/>
        <v>3897.5109499999962</v>
      </c>
    </row>
    <row r="54" spans="1:8" s="12" customFormat="1" ht="12.75">
      <c r="A54" s="31">
        <v>6</v>
      </c>
      <c r="B54" s="15" t="s">
        <v>56</v>
      </c>
      <c r="C54" s="10">
        <v>43723.093179999996</v>
      </c>
      <c r="D54" s="10">
        <v>43958.14524</v>
      </c>
      <c r="E54" s="10">
        <v>41009.04384999999</v>
      </c>
      <c r="F54" s="10">
        <v>39270.49745000001</v>
      </c>
      <c r="G54" s="10">
        <f t="shared" si="0"/>
        <v>2714.049330000009</v>
      </c>
      <c r="H54" s="11">
        <f t="shared" si="1"/>
        <v>4687.647789999988</v>
      </c>
    </row>
    <row r="55" spans="1:8" s="12" customFormat="1" ht="12.75">
      <c r="A55" s="31">
        <v>7</v>
      </c>
      <c r="B55" s="15" t="s">
        <v>57</v>
      </c>
      <c r="C55" s="10">
        <v>184575.39357000001</v>
      </c>
      <c r="D55" s="10">
        <v>190128.82874999993</v>
      </c>
      <c r="E55" s="10">
        <v>182471.8185</v>
      </c>
      <c r="F55" s="10">
        <v>166069.74724999996</v>
      </c>
      <c r="G55" s="10">
        <f t="shared" si="0"/>
        <v>2103.575070000021</v>
      </c>
      <c r="H55" s="11">
        <f t="shared" si="1"/>
        <v>24059.08149999997</v>
      </c>
    </row>
    <row r="56" spans="1:8" s="12" customFormat="1" ht="12.75">
      <c r="A56" s="31">
        <v>8</v>
      </c>
      <c r="B56" s="15" t="s">
        <v>58</v>
      </c>
      <c r="C56" s="10">
        <v>78824.96167</v>
      </c>
      <c r="D56" s="10">
        <v>77125.93332999997</v>
      </c>
      <c r="E56" s="10">
        <v>77993.88494000002</v>
      </c>
      <c r="F56" s="10">
        <v>76491.37029999995</v>
      </c>
      <c r="G56" s="10">
        <f t="shared" si="0"/>
        <v>831.0767299999861</v>
      </c>
      <c r="H56" s="11">
        <f t="shared" si="1"/>
        <v>634.5630300000194</v>
      </c>
    </row>
    <row r="57" spans="1:8" s="12" customFormat="1" ht="12.75">
      <c r="A57" s="31">
        <v>9</v>
      </c>
      <c r="B57" s="15" t="s">
        <v>59</v>
      </c>
      <c r="C57" s="10">
        <v>122208.06203999999</v>
      </c>
      <c r="D57" s="10">
        <v>118247.12669999998</v>
      </c>
      <c r="E57" s="10">
        <v>127258.59403999995</v>
      </c>
      <c r="F57" s="10">
        <v>121307.28822999999</v>
      </c>
      <c r="G57" s="10">
        <f t="shared" si="0"/>
        <v>-5050.531999999963</v>
      </c>
      <c r="H57" s="11">
        <f t="shared" si="1"/>
        <v>-3060.161530000012</v>
      </c>
    </row>
    <row r="58" spans="1:8" s="12" customFormat="1" ht="12.75">
      <c r="A58" s="31">
        <v>10</v>
      </c>
      <c r="B58" s="15" t="s">
        <v>60</v>
      </c>
      <c r="C58" s="10">
        <v>129017.69269000003</v>
      </c>
      <c r="D58" s="10">
        <v>128659.90247999999</v>
      </c>
      <c r="E58" s="10">
        <v>131549.25014000002</v>
      </c>
      <c r="F58" s="10">
        <v>127730.14904000012</v>
      </c>
      <c r="G58" s="10">
        <f t="shared" si="0"/>
        <v>-2531.557449999993</v>
      </c>
      <c r="H58" s="11">
        <f t="shared" si="1"/>
        <v>929.7534399998694</v>
      </c>
    </row>
    <row r="59" spans="1:8" s="12" customFormat="1" ht="12.75">
      <c r="A59" s="31">
        <v>11</v>
      </c>
      <c r="B59" s="15" t="s">
        <v>61</v>
      </c>
      <c r="C59" s="10">
        <v>42363.75407000002</v>
      </c>
      <c r="D59" s="10">
        <v>41916.283859999996</v>
      </c>
      <c r="E59" s="10">
        <v>42997.627149999986</v>
      </c>
      <c r="F59" s="10">
        <v>39965.77310999998</v>
      </c>
      <c r="G59" s="10">
        <f t="shared" si="0"/>
        <v>-633.8730799999685</v>
      </c>
      <c r="H59" s="11">
        <f t="shared" si="1"/>
        <v>1950.5107500000158</v>
      </c>
    </row>
    <row r="60" spans="1:8" s="12" customFormat="1" ht="12.75">
      <c r="A60" s="31">
        <v>12</v>
      </c>
      <c r="B60" s="15" t="s">
        <v>62</v>
      </c>
      <c r="C60" s="10">
        <v>256249.31406</v>
      </c>
      <c r="D60" s="10">
        <v>251859.7134700001</v>
      </c>
      <c r="E60" s="10">
        <v>259555.32480999996</v>
      </c>
      <c r="F60" s="10">
        <v>247894.0687499999</v>
      </c>
      <c r="G60" s="10">
        <f t="shared" si="0"/>
        <v>-3306.0107499999576</v>
      </c>
      <c r="H60" s="11">
        <f t="shared" si="1"/>
        <v>3965.644720000215</v>
      </c>
    </row>
    <row r="61" spans="1:8" s="12" customFormat="1" ht="12.75">
      <c r="A61" s="31">
        <v>13</v>
      </c>
      <c r="B61" s="15" t="s">
        <v>63</v>
      </c>
      <c r="C61" s="10">
        <v>154286.98469</v>
      </c>
      <c r="D61" s="10">
        <v>151638.19280999998</v>
      </c>
      <c r="E61" s="10">
        <v>154324.48927000005</v>
      </c>
      <c r="F61" s="10">
        <v>148143.52791000018</v>
      </c>
      <c r="G61" s="10">
        <f t="shared" si="0"/>
        <v>-37.504580000037095</v>
      </c>
      <c r="H61" s="11">
        <f t="shared" si="1"/>
        <v>3494.6648999997997</v>
      </c>
    </row>
    <row r="62" spans="1:8" s="12" customFormat="1" ht="12.75">
      <c r="A62" s="31">
        <v>14</v>
      </c>
      <c r="B62" s="15" t="s">
        <v>64</v>
      </c>
      <c r="C62" s="10">
        <v>105940.74871</v>
      </c>
      <c r="D62" s="10">
        <v>105981.77100000001</v>
      </c>
      <c r="E62" s="10">
        <v>109852.18121</v>
      </c>
      <c r="F62" s="10">
        <v>102852.86522999997</v>
      </c>
      <c r="G62" s="10">
        <f t="shared" si="0"/>
        <v>-3911.4324999999953</v>
      </c>
      <c r="H62" s="11">
        <f t="shared" si="1"/>
        <v>3128.9057700000412</v>
      </c>
    </row>
    <row r="63" spans="1:8" s="12" customFormat="1" ht="12.75">
      <c r="A63" s="31">
        <v>15</v>
      </c>
      <c r="B63" s="15" t="s">
        <v>65</v>
      </c>
      <c r="C63" s="10">
        <v>38647.62754</v>
      </c>
      <c r="D63" s="23">
        <v>36944.57270999999</v>
      </c>
      <c r="E63" s="10">
        <v>41293.89956999998</v>
      </c>
      <c r="F63" s="10">
        <v>38037.19958999995</v>
      </c>
      <c r="G63" s="10">
        <f t="shared" si="0"/>
        <v>-2646.2720299999783</v>
      </c>
      <c r="H63" s="11">
        <f t="shared" si="1"/>
        <v>-1092.6268799999598</v>
      </c>
    </row>
    <row r="64" spans="1:8" s="12" customFormat="1" ht="12.75">
      <c r="A64" s="31">
        <v>16</v>
      </c>
      <c r="B64" s="15" t="s">
        <v>66</v>
      </c>
      <c r="C64" s="10">
        <v>63116.496710000036</v>
      </c>
      <c r="D64" s="23">
        <v>63399.682809999984</v>
      </c>
      <c r="E64" s="10">
        <v>62312.28087999999</v>
      </c>
      <c r="F64" s="10">
        <v>60115.85953000001</v>
      </c>
      <c r="G64" s="10">
        <f t="shared" si="0"/>
        <v>804.2158300000447</v>
      </c>
      <c r="H64" s="11">
        <f t="shared" si="1"/>
        <v>3283.823279999975</v>
      </c>
    </row>
    <row r="65" spans="1:8" s="12" customFormat="1" ht="12.75">
      <c r="A65" s="31">
        <v>17</v>
      </c>
      <c r="B65" s="15" t="s">
        <v>67</v>
      </c>
      <c r="C65" s="10">
        <v>93574.17648</v>
      </c>
      <c r="D65" s="23">
        <v>92403.0967</v>
      </c>
      <c r="E65" s="10">
        <v>100046.30366999998</v>
      </c>
      <c r="F65" s="10">
        <v>96008.07186</v>
      </c>
      <c r="G65" s="10">
        <f t="shared" si="0"/>
        <v>-6472.127189999985</v>
      </c>
      <c r="H65" s="11">
        <f t="shared" si="1"/>
        <v>-3604.975160000002</v>
      </c>
    </row>
    <row r="66" spans="1:8" s="12" customFormat="1" ht="12.75">
      <c r="A66" s="31">
        <v>18</v>
      </c>
      <c r="B66" s="15" t="s">
        <v>68</v>
      </c>
      <c r="C66" s="10">
        <v>257164.24716</v>
      </c>
      <c r="D66" s="23">
        <v>253422.12429999997</v>
      </c>
      <c r="E66" s="10">
        <v>264248.4976799998</v>
      </c>
      <c r="F66" s="10">
        <v>249059.42463000002</v>
      </c>
      <c r="G66" s="10">
        <f t="shared" si="0"/>
        <v>-7084.250519999798</v>
      </c>
      <c r="H66" s="11">
        <f t="shared" si="1"/>
        <v>4362.699669999944</v>
      </c>
    </row>
    <row r="67" spans="1:8" s="12" customFormat="1" ht="12.75">
      <c r="A67" s="31">
        <v>19</v>
      </c>
      <c r="B67" s="15" t="s">
        <v>69</v>
      </c>
      <c r="C67" s="10">
        <v>95515.57738999998</v>
      </c>
      <c r="D67" s="23">
        <v>89655.94386999996</v>
      </c>
      <c r="E67" s="10">
        <v>103041.48966000005</v>
      </c>
      <c r="F67" s="10">
        <v>97845.55701000005</v>
      </c>
      <c r="G67" s="10">
        <f t="shared" si="0"/>
        <v>-7525.9122700000735</v>
      </c>
      <c r="H67" s="11">
        <f t="shared" si="1"/>
        <v>-8189.613140000089</v>
      </c>
    </row>
    <row r="68" spans="1:8" s="16" customFormat="1" ht="12.75">
      <c r="A68" s="31">
        <v>20</v>
      </c>
      <c r="B68" s="15" t="s">
        <v>70</v>
      </c>
      <c r="C68" s="10">
        <v>87889.91568</v>
      </c>
      <c r="D68" s="23">
        <v>85158.95431</v>
      </c>
      <c r="E68" s="10">
        <v>88039.5682</v>
      </c>
      <c r="F68" s="10">
        <v>82354.89657999996</v>
      </c>
      <c r="G68" s="10">
        <f aca="true" t="shared" si="4" ref="G68:G130">C68-E68</f>
        <v>-149.65251999998873</v>
      </c>
      <c r="H68" s="11">
        <f aca="true" t="shared" si="5" ref="H68:H130">D68-F68</f>
        <v>2804.057730000044</v>
      </c>
    </row>
    <row r="69" spans="1:8" s="12" customFormat="1" ht="12.75">
      <c r="A69" s="31">
        <v>21</v>
      </c>
      <c r="B69" s="15" t="s">
        <v>71</v>
      </c>
      <c r="C69" s="10">
        <v>103211.30565999998</v>
      </c>
      <c r="D69" s="23">
        <v>101092.67902000001</v>
      </c>
      <c r="E69" s="10">
        <v>109142.33658000016</v>
      </c>
      <c r="F69" s="10">
        <v>101703.7903300001</v>
      </c>
      <c r="G69" s="10">
        <f t="shared" si="4"/>
        <v>-5931.030920000179</v>
      </c>
      <c r="H69" s="11">
        <f t="shared" si="5"/>
        <v>-611.1113100000948</v>
      </c>
    </row>
    <row r="70" spans="1:8" s="12" customFormat="1" ht="12.75">
      <c r="A70" s="31">
        <v>22</v>
      </c>
      <c r="B70" s="15" t="s">
        <v>72</v>
      </c>
      <c r="C70" s="10">
        <v>45517.443080000005</v>
      </c>
      <c r="D70" s="23">
        <v>43561.86653999997</v>
      </c>
      <c r="E70" s="10">
        <v>48867.891489999995</v>
      </c>
      <c r="F70" s="10">
        <v>45323.339139999975</v>
      </c>
      <c r="G70" s="10">
        <f t="shared" si="4"/>
        <v>-3350.44840999999</v>
      </c>
      <c r="H70" s="11">
        <f t="shared" si="5"/>
        <v>-1761.472600000001</v>
      </c>
    </row>
    <row r="71" spans="1:8" s="12" customFormat="1" ht="12.75">
      <c r="A71" s="31">
        <v>23</v>
      </c>
      <c r="B71" s="15" t="s">
        <v>73</v>
      </c>
      <c r="C71" s="10">
        <v>34546.908780000005</v>
      </c>
      <c r="D71" s="23">
        <v>34831.23211000001</v>
      </c>
      <c r="E71" s="10">
        <v>36356.31003</v>
      </c>
      <c r="F71" s="10">
        <v>34256.19459000001</v>
      </c>
      <c r="G71" s="10">
        <f t="shared" si="4"/>
        <v>-1809.4012499999953</v>
      </c>
      <c r="H71" s="11">
        <f t="shared" si="5"/>
        <v>575.0375200000053</v>
      </c>
    </row>
    <row r="72" spans="1:8" s="12" customFormat="1" ht="12.75">
      <c r="A72" s="31">
        <v>24</v>
      </c>
      <c r="B72" s="15" t="s">
        <v>74</v>
      </c>
      <c r="C72" s="10">
        <v>339955.118</v>
      </c>
      <c r="D72" s="23">
        <v>330420.61266999994</v>
      </c>
      <c r="E72" s="10">
        <v>355684.70999999996</v>
      </c>
      <c r="F72" s="10">
        <v>333481.30355</v>
      </c>
      <c r="G72" s="10">
        <f t="shared" si="4"/>
        <v>-15729.591999999946</v>
      </c>
      <c r="H72" s="11">
        <f t="shared" si="5"/>
        <v>-3060.6908800000674</v>
      </c>
    </row>
    <row r="73" spans="1:8" s="12" customFormat="1" ht="12.75">
      <c r="A73" s="31">
        <v>25</v>
      </c>
      <c r="B73" s="15" t="s">
        <v>75</v>
      </c>
      <c r="C73" s="10">
        <v>112860.36983999998</v>
      </c>
      <c r="D73" s="23">
        <v>111931.68224999997</v>
      </c>
      <c r="E73" s="10">
        <v>119655.81163000007</v>
      </c>
      <c r="F73" s="10">
        <v>107274.65507000007</v>
      </c>
      <c r="G73" s="10">
        <f t="shared" si="4"/>
        <v>-6795.441790000084</v>
      </c>
      <c r="H73" s="11">
        <f t="shared" si="5"/>
        <v>4657.027179999903</v>
      </c>
    </row>
    <row r="74" spans="1:8" s="12" customFormat="1" ht="12.75">
      <c r="A74" s="31">
        <v>26</v>
      </c>
      <c r="B74" s="15" t="s">
        <v>76</v>
      </c>
      <c r="C74" s="10">
        <v>69085.44208000001</v>
      </c>
      <c r="D74" s="23">
        <v>68353.76756</v>
      </c>
      <c r="E74" s="10">
        <v>68078.49301999997</v>
      </c>
      <c r="F74" s="10">
        <v>59788.16109999997</v>
      </c>
      <c r="G74" s="10">
        <f t="shared" si="4"/>
        <v>1006.9490600000427</v>
      </c>
      <c r="H74" s="11">
        <f t="shared" si="5"/>
        <v>8565.606460000025</v>
      </c>
    </row>
    <row r="75" spans="1:8" s="12" customFormat="1" ht="12.75">
      <c r="A75" s="31">
        <v>27</v>
      </c>
      <c r="B75" s="15" t="s">
        <v>77</v>
      </c>
      <c r="C75" s="10">
        <v>236463.74</v>
      </c>
      <c r="D75" s="23">
        <v>229317.47227999993</v>
      </c>
      <c r="E75" s="10">
        <v>249605.279</v>
      </c>
      <c r="F75" s="10">
        <v>232961.94280000002</v>
      </c>
      <c r="G75" s="10">
        <f t="shared" si="4"/>
        <v>-13141.539000000019</v>
      </c>
      <c r="H75" s="11">
        <f t="shared" si="5"/>
        <v>-3644.47052000009</v>
      </c>
    </row>
    <row r="76" spans="1:8" s="12" customFormat="1" ht="12.75">
      <c r="A76" s="31">
        <v>28</v>
      </c>
      <c r="B76" s="15" t="s">
        <v>78</v>
      </c>
      <c r="C76" s="10">
        <v>46106.58453000001</v>
      </c>
      <c r="D76" s="23">
        <v>38746.70444</v>
      </c>
      <c r="E76" s="10">
        <v>47842.207439999984</v>
      </c>
      <c r="F76" s="10">
        <v>39405.06115000001</v>
      </c>
      <c r="G76" s="10">
        <f t="shared" si="4"/>
        <v>-1735.6229099999764</v>
      </c>
      <c r="H76" s="11">
        <f t="shared" si="5"/>
        <v>-658.3567100000073</v>
      </c>
    </row>
    <row r="77" spans="1:8" s="14" customFormat="1" ht="15" customHeight="1">
      <c r="A77" s="31">
        <v>29</v>
      </c>
      <c r="B77" s="15" t="s">
        <v>79</v>
      </c>
      <c r="C77" s="10">
        <v>253904.95030000005</v>
      </c>
      <c r="D77" s="23">
        <v>231571.74508999992</v>
      </c>
      <c r="E77" s="10">
        <v>250423.5042899998</v>
      </c>
      <c r="F77" s="10">
        <v>236502.56642999995</v>
      </c>
      <c r="G77" s="10">
        <f t="shared" si="4"/>
        <v>3481.446010000247</v>
      </c>
      <c r="H77" s="11">
        <f t="shared" si="5"/>
        <v>-4930.821340000024</v>
      </c>
    </row>
    <row r="78" spans="1:8" s="14" customFormat="1" ht="12.75">
      <c r="A78" s="31">
        <v>30</v>
      </c>
      <c r="B78" s="15" t="s">
        <v>80</v>
      </c>
      <c r="C78" s="10">
        <v>197618.4220100001</v>
      </c>
      <c r="D78" s="23">
        <v>180105.89761999995</v>
      </c>
      <c r="E78" s="10">
        <v>205877.72679000016</v>
      </c>
      <c r="F78" s="10">
        <v>189730.52001</v>
      </c>
      <c r="G78" s="10">
        <f t="shared" si="4"/>
        <v>-8259.304780000064</v>
      </c>
      <c r="H78" s="11">
        <f t="shared" si="5"/>
        <v>-9624.622390000062</v>
      </c>
    </row>
    <row r="79" spans="1:8" s="12" customFormat="1" ht="18" customHeight="1">
      <c r="A79" s="36" t="s">
        <v>81</v>
      </c>
      <c r="B79" s="37"/>
      <c r="C79" s="13">
        <f aca="true" t="shared" si="6" ref="C79:H79">SUM(C49:C78)</f>
        <v>4003632.0194699997</v>
      </c>
      <c r="D79" s="13">
        <f t="shared" si="6"/>
        <v>3890108.4564399994</v>
      </c>
      <c r="E79" s="13">
        <f t="shared" si="6"/>
        <v>4095603.9916499997</v>
      </c>
      <c r="F79" s="13">
        <f t="shared" si="6"/>
        <v>3850578.4834199985</v>
      </c>
      <c r="G79" s="13">
        <f t="shared" si="6"/>
        <v>-91971.97217999997</v>
      </c>
      <c r="H79" s="13">
        <f t="shared" si="6"/>
        <v>39529.97301999999</v>
      </c>
    </row>
    <row r="80" spans="1:8" s="12" customFormat="1" ht="12.75">
      <c r="A80" s="31"/>
      <c r="B80" s="30" t="s">
        <v>82</v>
      </c>
      <c r="C80" s="10"/>
      <c r="D80" s="23"/>
      <c r="E80" s="10"/>
      <c r="F80" s="10"/>
      <c r="G80" s="10"/>
      <c r="H80" s="11"/>
    </row>
    <row r="81" spans="1:8" s="12" customFormat="1" ht="12.75">
      <c r="A81" s="31">
        <v>31</v>
      </c>
      <c r="B81" s="15" t="s">
        <v>83</v>
      </c>
      <c r="C81" s="10">
        <v>62393.69235</v>
      </c>
      <c r="D81" s="23">
        <v>59046.43965</v>
      </c>
      <c r="E81" s="10">
        <v>62535.84427999997</v>
      </c>
      <c r="F81" s="10">
        <v>58660.618410000025</v>
      </c>
      <c r="G81" s="10">
        <f t="shared" si="4"/>
        <v>-142.1519299999709</v>
      </c>
      <c r="H81" s="11">
        <f t="shared" si="5"/>
        <v>385.82123999997566</v>
      </c>
    </row>
    <row r="82" spans="1:8" s="12" customFormat="1" ht="12.75">
      <c r="A82" s="31">
        <v>32</v>
      </c>
      <c r="B82" s="15" t="s">
        <v>84</v>
      </c>
      <c r="C82" s="10">
        <v>60233.17979999999</v>
      </c>
      <c r="D82" s="10">
        <v>58047.58007</v>
      </c>
      <c r="E82" s="10">
        <v>60362.31170999997</v>
      </c>
      <c r="F82" s="10">
        <v>57101.13645000001</v>
      </c>
      <c r="G82" s="10">
        <f t="shared" si="4"/>
        <v>-129.13190999998187</v>
      </c>
      <c r="H82" s="11">
        <f t="shared" si="5"/>
        <v>946.4436199999909</v>
      </c>
    </row>
    <row r="83" spans="1:8" s="12" customFormat="1" ht="12.75">
      <c r="A83" s="31">
        <v>33</v>
      </c>
      <c r="B83" s="15" t="s">
        <v>85</v>
      </c>
      <c r="C83" s="10">
        <v>43395.80612</v>
      </c>
      <c r="D83" s="23">
        <v>43144.40631999999</v>
      </c>
      <c r="E83" s="10">
        <v>45679.211350000005</v>
      </c>
      <c r="F83" s="10">
        <v>43991.80239999999</v>
      </c>
      <c r="G83" s="10">
        <f t="shared" si="4"/>
        <v>-2283.405230000004</v>
      </c>
      <c r="H83" s="11">
        <f t="shared" si="5"/>
        <v>-847.3960800000059</v>
      </c>
    </row>
    <row r="84" spans="1:8" s="12" customFormat="1" ht="12.75">
      <c r="A84" s="31">
        <v>34</v>
      </c>
      <c r="B84" s="15" t="s">
        <v>86</v>
      </c>
      <c r="C84" s="10">
        <v>21573.384690000003</v>
      </c>
      <c r="D84" s="23">
        <v>21853.216269999997</v>
      </c>
      <c r="E84" s="10">
        <v>21152.30329</v>
      </c>
      <c r="F84" s="10">
        <v>20053.117089999967</v>
      </c>
      <c r="G84" s="10">
        <f t="shared" si="4"/>
        <v>421.08140000000276</v>
      </c>
      <c r="H84" s="11">
        <f t="shared" si="5"/>
        <v>1800.0991800000302</v>
      </c>
    </row>
    <row r="85" spans="1:8" s="12" customFormat="1" ht="12.75">
      <c r="A85" s="31">
        <v>35</v>
      </c>
      <c r="B85" s="15" t="s">
        <v>87</v>
      </c>
      <c r="C85" s="10">
        <v>59248.62548000001</v>
      </c>
      <c r="D85" s="23">
        <v>58588.59888</v>
      </c>
      <c r="E85" s="10">
        <v>57186.26391000001</v>
      </c>
      <c r="F85" s="10">
        <v>53400.61357999999</v>
      </c>
      <c r="G85" s="10">
        <f t="shared" si="4"/>
        <v>2062.361570000001</v>
      </c>
      <c r="H85" s="11">
        <f t="shared" si="5"/>
        <v>5187.985300000008</v>
      </c>
    </row>
    <row r="86" spans="1:8" s="12" customFormat="1" ht="12.75">
      <c r="A86" s="31">
        <v>36</v>
      </c>
      <c r="B86" s="15" t="s">
        <v>88</v>
      </c>
      <c r="C86" s="10">
        <v>57857.863849999994</v>
      </c>
      <c r="D86" s="10">
        <v>57891.69128</v>
      </c>
      <c r="E86" s="10">
        <v>58041.124300000025</v>
      </c>
      <c r="F86" s="10">
        <v>54514.96023000001</v>
      </c>
      <c r="G86" s="10">
        <f t="shared" si="4"/>
        <v>-183.2604500000307</v>
      </c>
      <c r="H86" s="11">
        <f t="shared" si="5"/>
        <v>3376.7310499999876</v>
      </c>
    </row>
    <row r="87" spans="1:8" s="12" customFormat="1" ht="12.75">
      <c r="A87" s="31">
        <v>37</v>
      </c>
      <c r="B87" s="15" t="s">
        <v>89</v>
      </c>
      <c r="C87" s="10">
        <v>35491.995</v>
      </c>
      <c r="D87" s="23">
        <v>37708.87406999999</v>
      </c>
      <c r="E87" s="10">
        <v>35899.730139999985</v>
      </c>
      <c r="F87" s="10">
        <v>32104.58800999999</v>
      </c>
      <c r="G87" s="10">
        <f t="shared" si="4"/>
        <v>-407.7351399999825</v>
      </c>
      <c r="H87" s="11">
        <f t="shared" si="5"/>
        <v>5604.286060000002</v>
      </c>
    </row>
    <row r="88" spans="1:8" s="12" customFormat="1" ht="12.75">
      <c r="A88" s="31">
        <v>38</v>
      </c>
      <c r="B88" s="15" t="s">
        <v>90</v>
      </c>
      <c r="C88" s="10">
        <v>53945.257639999996</v>
      </c>
      <c r="D88" s="23">
        <v>53537.36160000002</v>
      </c>
      <c r="E88" s="10">
        <v>53011.15128000002</v>
      </c>
      <c r="F88" s="10">
        <v>48955.146010000026</v>
      </c>
      <c r="G88" s="10">
        <f t="shared" si="4"/>
        <v>934.1063599999761</v>
      </c>
      <c r="H88" s="11">
        <f t="shared" si="5"/>
        <v>4582.2155899999925</v>
      </c>
    </row>
    <row r="89" spans="1:8" s="12" customFormat="1" ht="12.75">
      <c r="A89" s="31">
        <v>39</v>
      </c>
      <c r="B89" s="15" t="s">
        <v>91</v>
      </c>
      <c r="C89" s="10">
        <v>43499.16761999999</v>
      </c>
      <c r="D89" s="10">
        <v>42490.42871000001</v>
      </c>
      <c r="E89" s="10">
        <v>42983.22890999999</v>
      </c>
      <c r="F89" s="10">
        <v>38310.34404000001</v>
      </c>
      <c r="G89" s="10">
        <f t="shared" si="4"/>
        <v>515.9387100000022</v>
      </c>
      <c r="H89" s="11">
        <f t="shared" si="5"/>
        <v>4180.084669999997</v>
      </c>
    </row>
    <row r="90" spans="1:8" s="12" customFormat="1" ht="12.75">
      <c r="A90" s="31">
        <v>40</v>
      </c>
      <c r="B90" s="15" t="s">
        <v>92</v>
      </c>
      <c r="C90" s="10">
        <v>35432.78467999999</v>
      </c>
      <c r="D90" s="10">
        <v>34677.82715000001</v>
      </c>
      <c r="E90" s="10">
        <v>36105.83837</v>
      </c>
      <c r="F90" s="10">
        <v>34624.82560000001</v>
      </c>
      <c r="G90" s="10">
        <f t="shared" si="4"/>
        <v>-673.0536900000079</v>
      </c>
      <c r="H90" s="11">
        <f t="shared" si="5"/>
        <v>53.00155000000086</v>
      </c>
    </row>
    <row r="91" spans="1:8" s="12" customFormat="1" ht="12.75">
      <c r="A91" s="31">
        <v>41</v>
      </c>
      <c r="B91" s="15" t="s">
        <v>93</v>
      </c>
      <c r="C91" s="10">
        <v>23629.336430000003</v>
      </c>
      <c r="D91" s="23">
        <v>22829.166990000005</v>
      </c>
      <c r="E91" s="10">
        <v>21196.895419999993</v>
      </c>
      <c r="F91" s="10">
        <v>18993.053139999996</v>
      </c>
      <c r="G91" s="10">
        <f t="shared" si="4"/>
        <v>2432.4410100000096</v>
      </c>
      <c r="H91" s="11">
        <f t="shared" si="5"/>
        <v>3836.113850000009</v>
      </c>
    </row>
    <row r="92" spans="1:8" s="12" customFormat="1" ht="12.75">
      <c r="A92" s="31">
        <v>42</v>
      </c>
      <c r="B92" s="15" t="s">
        <v>94</v>
      </c>
      <c r="C92" s="10">
        <v>32133.811690000002</v>
      </c>
      <c r="D92" s="10">
        <v>32280.80863000001</v>
      </c>
      <c r="E92" s="10">
        <v>28736.518059999995</v>
      </c>
      <c r="F92" s="10">
        <v>27095.847120000006</v>
      </c>
      <c r="G92" s="10">
        <f t="shared" si="4"/>
        <v>3397.2936300000074</v>
      </c>
      <c r="H92" s="11">
        <f t="shared" si="5"/>
        <v>5184.961510000005</v>
      </c>
    </row>
    <row r="93" spans="1:8" s="12" customFormat="1" ht="12.75">
      <c r="A93" s="31">
        <v>43</v>
      </c>
      <c r="B93" s="15" t="s">
        <v>95</v>
      </c>
      <c r="C93" s="10">
        <v>49873.033169999995</v>
      </c>
      <c r="D93" s="23">
        <v>49693.74690999999</v>
      </c>
      <c r="E93" s="10">
        <v>49702.40810000002</v>
      </c>
      <c r="F93" s="10">
        <v>46448.03414000006</v>
      </c>
      <c r="G93" s="10">
        <f t="shared" si="4"/>
        <v>170.62506999997277</v>
      </c>
      <c r="H93" s="11">
        <f t="shared" si="5"/>
        <v>3245.7127699999255</v>
      </c>
    </row>
    <row r="94" spans="1:8" s="12" customFormat="1" ht="12.75">
      <c r="A94" s="31">
        <v>44</v>
      </c>
      <c r="B94" s="15" t="s">
        <v>96</v>
      </c>
      <c r="C94" s="10">
        <v>80286.78731</v>
      </c>
      <c r="D94" s="10">
        <v>80147.64265999998</v>
      </c>
      <c r="E94" s="10">
        <v>75766.07260000001</v>
      </c>
      <c r="F94" s="10">
        <v>69591.41447000005</v>
      </c>
      <c r="G94" s="10">
        <f t="shared" si="4"/>
        <v>4520.714709999986</v>
      </c>
      <c r="H94" s="11">
        <f t="shared" si="5"/>
        <v>10556.228189999936</v>
      </c>
    </row>
    <row r="95" spans="1:8" s="12" customFormat="1" ht="12.75">
      <c r="A95" s="31">
        <v>45</v>
      </c>
      <c r="B95" s="15" t="s">
        <v>97</v>
      </c>
      <c r="C95" s="10">
        <v>37033.41795</v>
      </c>
      <c r="D95" s="23">
        <v>34879.985999999975</v>
      </c>
      <c r="E95" s="10">
        <v>35264.63642000001</v>
      </c>
      <c r="F95" s="10">
        <v>33133.45294</v>
      </c>
      <c r="G95" s="10">
        <f t="shared" si="4"/>
        <v>1768.781529999993</v>
      </c>
      <c r="H95" s="11">
        <f t="shared" si="5"/>
        <v>1746.5330599999725</v>
      </c>
    </row>
    <row r="96" spans="1:8" s="12" customFormat="1" ht="12.75">
      <c r="A96" s="31">
        <v>46</v>
      </c>
      <c r="B96" s="15" t="s">
        <v>98</v>
      </c>
      <c r="C96" s="10">
        <v>52946.78323</v>
      </c>
      <c r="D96" s="10">
        <v>53000.61475999998</v>
      </c>
      <c r="E96" s="10">
        <v>56260.184240000024</v>
      </c>
      <c r="F96" s="10">
        <v>51664.14684000003</v>
      </c>
      <c r="G96" s="10">
        <f t="shared" si="4"/>
        <v>-3313.4010100000232</v>
      </c>
      <c r="H96" s="11">
        <f t="shared" si="5"/>
        <v>1336.4679199999518</v>
      </c>
    </row>
    <row r="97" spans="1:8" s="12" customFormat="1" ht="12.75">
      <c r="A97" s="31">
        <v>47</v>
      </c>
      <c r="B97" s="15" t="s">
        <v>99</v>
      </c>
      <c r="C97" s="10">
        <v>66595.35538</v>
      </c>
      <c r="D97" s="23">
        <v>65905.95097999998</v>
      </c>
      <c r="E97" s="10">
        <v>63241.66969</v>
      </c>
      <c r="F97" s="10">
        <v>58592.307189999934</v>
      </c>
      <c r="G97" s="10">
        <f t="shared" si="4"/>
        <v>3353.685689999991</v>
      </c>
      <c r="H97" s="11">
        <f t="shared" si="5"/>
        <v>7313.643790000046</v>
      </c>
    </row>
    <row r="98" spans="1:8" s="12" customFormat="1" ht="12.75">
      <c r="A98" s="31">
        <v>48</v>
      </c>
      <c r="B98" s="15" t="s">
        <v>100</v>
      </c>
      <c r="C98" s="10">
        <v>64737.61661000001</v>
      </c>
      <c r="D98" s="10">
        <v>63782.60780000002</v>
      </c>
      <c r="E98" s="10">
        <v>60364.66006</v>
      </c>
      <c r="F98" s="10">
        <v>58929.192070000005</v>
      </c>
      <c r="G98" s="10">
        <f t="shared" si="4"/>
        <v>4372.95655000001</v>
      </c>
      <c r="H98" s="11">
        <f t="shared" si="5"/>
        <v>4853.415730000015</v>
      </c>
    </row>
    <row r="99" spans="1:8" s="12" customFormat="1" ht="12.75">
      <c r="A99" s="31">
        <v>49</v>
      </c>
      <c r="B99" s="15" t="s">
        <v>101</v>
      </c>
      <c r="C99" s="10">
        <v>100666.89109</v>
      </c>
      <c r="D99" s="23">
        <v>101193.02493999996</v>
      </c>
      <c r="E99" s="10">
        <v>96867.80093000001</v>
      </c>
      <c r="F99" s="10">
        <v>84921.11582999998</v>
      </c>
      <c r="G99" s="10">
        <f t="shared" si="4"/>
        <v>3799.0901599999925</v>
      </c>
      <c r="H99" s="11">
        <f t="shared" si="5"/>
        <v>16271.909109999979</v>
      </c>
    </row>
    <row r="100" spans="1:8" s="12" customFormat="1" ht="12.75">
      <c r="A100" s="31">
        <v>50</v>
      </c>
      <c r="B100" s="15" t="s">
        <v>102</v>
      </c>
      <c r="C100" s="10">
        <v>53029.28909</v>
      </c>
      <c r="D100" s="23">
        <v>51603.790680000006</v>
      </c>
      <c r="E100" s="10">
        <v>51369.70461</v>
      </c>
      <c r="F100" s="10">
        <v>49047.701210000014</v>
      </c>
      <c r="G100" s="10">
        <f t="shared" si="4"/>
        <v>1659.5844799999977</v>
      </c>
      <c r="H100" s="11">
        <f t="shared" si="5"/>
        <v>2556.0894699999917</v>
      </c>
    </row>
    <row r="101" spans="1:8" s="12" customFormat="1" ht="12.75">
      <c r="A101" s="31">
        <v>51</v>
      </c>
      <c r="B101" s="15" t="s">
        <v>103</v>
      </c>
      <c r="C101" s="10">
        <v>39023.750589999996</v>
      </c>
      <c r="D101" s="23">
        <v>40654.15497</v>
      </c>
      <c r="E101" s="10">
        <v>36499.94013000003</v>
      </c>
      <c r="F101" s="10">
        <v>35788.30993000002</v>
      </c>
      <c r="G101" s="10">
        <f t="shared" si="4"/>
        <v>2523.810459999964</v>
      </c>
      <c r="H101" s="11">
        <f t="shared" si="5"/>
        <v>4865.845039999986</v>
      </c>
    </row>
    <row r="102" spans="1:8" s="12" customFormat="1" ht="12.75">
      <c r="A102" s="31">
        <v>52</v>
      </c>
      <c r="B102" s="15" t="s">
        <v>104</v>
      </c>
      <c r="C102" s="10">
        <v>15518.02926</v>
      </c>
      <c r="D102" s="23">
        <v>15587.27678</v>
      </c>
      <c r="E102" s="10">
        <v>14735.601760000003</v>
      </c>
      <c r="F102" s="10">
        <v>14176.14805</v>
      </c>
      <c r="G102" s="10">
        <f t="shared" si="4"/>
        <v>782.4274999999961</v>
      </c>
      <c r="H102" s="11">
        <f t="shared" si="5"/>
        <v>1411.1287300000004</v>
      </c>
    </row>
    <row r="103" spans="1:8" s="12" customFormat="1" ht="12.75">
      <c r="A103" s="31">
        <v>53</v>
      </c>
      <c r="B103" s="15" t="s">
        <v>105</v>
      </c>
      <c r="C103" s="10">
        <v>67193.05557000001</v>
      </c>
      <c r="D103" s="23">
        <v>66605.47085000004</v>
      </c>
      <c r="E103" s="10">
        <v>65464.666080000025</v>
      </c>
      <c r="F103" s="10">
        <v>61688.08346999998</v>
      </c>
      <c r="G103" s="10">
        <f t="shared" si="4"/>
        <v>1728.3894899999868</v>
      </c>
      <c r="H103" s="11">
        <f t="shared" si="5"/>
        <v>4917.387380000058</v>
      </c>
    </row>
    <row r="104" spans="1:8" s="12" customFormat="1" ht="12.75">
      <c r="A104" s="31">
        <v>54</v>
      </c>
      <c r="B104" s="15" t="s">
        <v>106</v>
      </c>
      <c r="C104" s="10">
        <v>32997.28022</v>
      </c>
      <c r="D104" s="23">
        <v>31802.260549999985</v>
      </c>
      <c r="E104" s="10">
        <v>31026.559250000013</v>
      </c>
      <c r="F104" s="10">
        <v>28116.46551</v>
      </c>
      <c r="G104" s="10">
        <f t="shared" si="4"/>
        <v>1970.7209699999876</v>
      </c>
      <c r="H104" s="11">
        <f t="shared" si="5"/>
        <v>3685.7950399999827</v>
      </c>
    </row>
    <row r="105" spans="1:8" s="12" customFormat="1" ht="12.75">
      <c r="A105" s="31">
        <v>55</v>
      </c>
      <c r="B105" s="15" t="s">
        <v>107</v>
      </c>
      <c r="C105" s="10">
        <v>131741.60605</v>
      </c>
      <c r="D105" s="23">
        <v>128215.14969999998</v>
      </c>
      <c r="E105" s="10">
        <v>134168.53738999995</v>
      </c>
      <c r="F105" s="10">
        <v>127386.89118999997</v>
      </c>
      <c r="G105" s="10">
        <f t="shared" si="4"/>
        <v>-2426.931339999952</v>
      </c>
      <c r="H105" s="11">
        <f t="shared" si="5"/>
        <v>828.2585100000142</v>
      </c>
    </row>
    <row r="106" spans="1:8" s="12" customFormat="1" ht="12.75">
      <c r="A106" s="31">
        <v>56</v>
      </c>
      <c r="B106" s="15" t="s">
        <v>108</v>
      </c>
      <c r="C106" s="10">
        <v>40171.408429999996</v>
      </c>
      <c r="D106" s="23">
        <v>39864.92757000004</v>
      </c>
      <c r="E106" s="10">
        <v>41969.99869</v>
      </c>
      <c r="F106" s="10">
        <v>38821.60105000004</v>
      </c>
      <c r="G106" s="10">
        <f t="shared" si="4"/>
        <v>-1798.5902600000045</v>
      </c>
      <c r="H106" s="11">
        <f t="shared" si="5"/>
        <v>1043.3265200000023</v>
      </c>
    </row>
    <row r="107" spans="1:8" s="12" customFormat="1" ht="12.75">
      <c r="A107" s="31">
        <v>57</v>
      </c>
      <c r="B107" s="15" t="s">
        <v>109</v>
      </c>
      <c r="C107" s="10">
        <v>21044.60014</v>
      </c>
      <c r="D107" s="23">
        <v>21040.881630000007</v>
      </c>
      <c r="E107" s="10">
        <v>22124.22226000001</v>
      </c>
      <c r="F107" s="10">
        <v>19375.16186000003</v>
      </c>
      <c r="G107" s="10">
        <f t="shared" si="4"/>
        <v>-1079.622120000011</v>
      </c>
      <c r="H107" s="11">
        <f t="shared" si="5"/>
        <v>1665.7197699999779</v>
      </c>
    </row>
    <row r="108" spans="1:8" s="12" customFormat="1" ht="12.75">
      <c r="A108" s="31">
        <v>58</v>
      </c>
      <c r="B108" s="15" t="s">
        <v>110</v>
      </c>
      <c r="C108" s="10">
        <v>69917.60055999996</v>
      </c>
      <c r="D108" s="23">
        <v>66941.7625999999</v>
      </c>
      <c r="E108" s="10">
        <v>69762.03644000003</v>
      </c>
      <c r="F108" s="10">
        <v>65644.03073999997</v>
      </c>
      <c r="G108" s="10">
        <f t="shared" si="4"/>
        <v>155.56411999993725</v>
      </c>
      <c r="H108" s="11">
        <f t="shared" si="5"/>
        <v>1297.731859999927</v>
      </c>
    </row>
    <row r="109" spans="1:8" s="12" customFormat="1" ht="12.75">
      <c r="A109" s="31">
        <v>59</v>
      </c>
      <c r="B109" s="15" t="s">
        <v>111</v>
      </c>
      <c r="C109" s="10">
        <v>27345.078290000005</v>
      </c>
      <c r="D109" s="23">
        <v>25192.720950000006</v>
      </c>
      <c r="E109" s="10">
        <v>28292.10418999999</v>
      </c>
      <c r="F109" s="10">
        <v>24898.03504999999</v>
      </c>
      <c r="G109" s="10">
        <f t="shared" si="4"/>
        <v>-947.025899999986</v>
      </c>
      <c r="H109" s="11">
        <f t="shared" si="5"/>
        <v>294.68590000001495</v>
      </c>
    </row>
    <row r="110" spans="1:8" s="12" customFormat="1" ht="12.75">
      <c r="A110" s="31">
        <v>60</v>
      </c>
      <c r="B110" s="15" t="s">
        <v>112</v>
      </c>
      <c r="C110" s="10">
        <v>69204.83309</v>
      </c>
      <c r="D110" s="23">
        <v>65559.83705</v>
      </c>
      <c r="E110" s="10">
        <v>70890.72135000002</v>
      </c>
      <c r="F110" s="10">
        <v>65075.628880000055</v>
      </c>
      <c r="G110" s="10">
        <f t="shared" si="4"/>
        <v>-1685.8882600000215</v>
      </c>
      <c r="H110" s="11">
        <f t="shared" si="5"/>
        <v>484.20816999994713</v>
      </c>
    </row>
    <row r="111" spans="1:8" s="12" customFormat="1" ht="12.75">
      <c r="A111" s="31">
        <v>61</v>
      </c>
      <c r="B111" s="15" t="s">
        <v>113</v>
      </c>
      <c r="C111" s="10">
        <v>25548.087700000007</v>
      </c>
      <c r="D111" s="23">
        <v>25641.80736</v>
      </c>
      <c r="E111" s="10">
        <v>25323.491539999985</v>
      </c>
      <c r="F111" s="10">
        <v>23010.941349999957</v>
      </c>
      <c r="G111" s="10">
        <f t="shared" si="4"/>
        <v>224.5961600000228</v>
      </c>
      <c r="H111" s="11">
        <f t="shared" si="5"/>
        <v>2630.8660100000416</v>
      </c>
    </row>
    <row r="112" spans="1:8" s="12" customFormat="1" ht="12.75">
      <c r="A112" s="31">
        <v>62</v>
      </c>
      <c r="B112" s="15" t="s">
        <v>114</v>
      </c>
      <c r="C112" s="10">
        <v>36095.44023000001</v>
      </c>
      <c r="D112" s="23">
        <v>35913.494529999996</v>
      </c>
      <c r="E112" s="10">
        <v>37794.333750000005</v>
      </c>
      <c r="F112" s="10">
        <v>36274.31579000004</v>
      </c>
      <c r="G112" s="10">
        <f t="shared" si="4"/>
        <v>-1698.8935199999978</v>
      </c>
      <c r="H112" s="11">
        <f t="shared" si="5"/>
        <v>-360.82126000004064</v>
      </c>
    </row>
    <row r="113" spans="1:8" s="12" customFormat="1" ht="12.75">
      <c r="A113" s="31">
        <v>63</v>
      </c>
      <c r="B113" s="15" t="s">
        <v>115</v>
      </c>
      <c r="C113" s="10">
        <v>58118.29832999999</v>
      </c>
      <c r="D113" s="23">
        <v>56264.48563</v>
      </c>
      <c r="E113" s="10">
        <v>56101.2823399999</v>
      </c>
      <c r="F113" s="10">
        <v>52818.30202999992</v>
      </c>
      <c r="G113" s="10">
        <f t="shared" si="4"/>
        <v>2017.0159900000872</v>
      </c>
      <c r="H113" s="11">
        <f t="shared" si="5"/>
        <v>3446.183600000084</v>
      </c>
    </row>
    <row r="114" spans="1:8" s="12" customFormat="1" ht="12.75">
      <c r="A114" s="31">
        <v>64</v>
      </c>
      <c r="B114" s="15" t="s">
        <v>116</v>
      </c>
      <c r="C114" s="10">
        <v>27232.954760000004</v>
      </c>
      <c r="D114" s="23">
        <v>26286.660560000004</v>
      </c>
      <c r="E114" s="10">
        <v>25488.69209</v>
      </c>
      <c r="F114" s="10">
        <v>24399.58881000003</v>
      </c>
      <c r="G114" s="10">
        <f t="shared" si="4"/>
        <v>1744.2626700000037</v>
      </c>
      <c r="H114" s="11">
        <f t="shared" si="5"/>
        <v>1887.0717499999737</v>
      </c>
    </row>
    <row r="115" spans="1:8" s="12" customFormat="1" ht="12.75">
      <c r="A115" s="31">
        <v>65</v>
      </c>
      <c r="B115" s="15" t="s">
        <v>117</v>
      </c>
      <c r="C115" s="10">
        <v>16510.728199999998</v>
      </c>
      <c r="D115" s="23">
        <v>16174.776889999996</v>
      </c>
      <c r="E115" s="10">
        <v>15180.879879999999</v>
      </c>
      <c r="F115" s="10">
        <v>14457.861560000008</v>
      </c>
      <c r="G115" s="10">
        <f t="shared" si="4"/>
        <v>1329.8483199999991</v>
      </c>
      <c r="H115" s="11">
        <f t="shared" si="5"/>
        <v>1716.915329999987</v>
      </c>
    </row>
    <row r="116" spans="1:8" s="12" customFormat="1" ht="12.75">
      <c r="A116" s="31">
        <v>66</v>
      </c>
      <c r="B116" s="15" t="s">
        <v>118</v>
      </c>
      <c r="C116" s="10">
        <v>62585.96986</v>
      </c>
      <c r="D116" s="23">
        <v>62912.81176</v>
      </c>
      <c r="E116" s="10">
        <v>70337.25131999998</v>
      </c>
      <c r="F116" s="10">
        <v>60286.80750000011</v>
      </c>
      <c r="G116" s="10">
        <f t="shared" si="4"/>
        <v>-7751.281459999984</v>
      </c>
      <c r="H116" s="11">
        <f t="shared" si="5"/>
        <v>2626.004259999885</v>
      </c>
    </row>
    <row r="117" spans="1:8" s="12" customFormat="1" ht="12.75">
      <c r="A117" s="31">
        <v>67</v>
      </c>
      <c r="B117" s="15" t="s">
        <v>119</v>
      </c>
      <c r="C117" s="10">
        <v>78885.71984</v>
      </c>
      <c r="D117" s="23">
        <v>78275.92296999996</v>
      </c>
      <c r="E117" s="10">
        <v>79608.17824999997</v>
      </c>
      <c r="F117" s="10">
        <v>73306.46548999989</v>
      </c>
      <c r="G117" s="10">
        <f t="shared" si="4"/>
        <v>-722.4584099999629</v>
      </c>
      <c r="H117" s="11">
        <f t="shared" si="5"/>
        <v>4969.45748000007</v>
      </c>
    </row>
    <row r="118" spans="1:8" s="12" customFormat="1" ht="12.75">
      <c r="A118" s="31">
        <v>68</v>
      </c>
      <c r="B118" s="15" t="s">
        <v>120</v>
      </c>
      <c r="C118" s="10">
        <v>32507.814369999993</v>
      </c>
      <c r="D118" s="23">
        <v>31886.599570000002</v>
      </c>
      <c r="E118" s="10">
        <v>33413.43809999997</v>
      </c>
      <c r="F118" s="10">
        <v>31484.66000999996</v>
      </c>
      <c r="G118" s="10">
        <f t="shared" si="4"/>
        <v>-905.6237299999775</v>
      </c>
      <c r="H118" s="11">
        <f t="shared" si="5"/>
        <v>401.93956000004255</v>
      </c>
    </row>
    <row r="119" spans="1:8" s="12" customFormat="1" ht="12.75">
      <c r="A119" s="31">
        <v>69</v>
      </c>
      <c r="B119" s="15" t="s">
        <v>121</v>
      </c>
      <c r="C119" s="10">
        <v>26866.975439999995</v>
      </c>
      <c r="D119" s="23">
        <v>26027.28352999999</v>
      </c>
      <c r="E119" s="10">
        <v>28103.529130000028</v>
      </c>
      <c r="F119" s="10">
        <v>26148.047050000034</v>
      </c>
      <c r="G119" s="10">
        <f t="shared" si="4"/>
        <v>-1236.5536900000334</v>
      </c>
      <c r="H119" s="11">
        <f t="shared" si="5"/>
        <v>-120.76352000004408</v>
      </c>
    </row>
    <row r="120" spans="1:8" s="12" customFormat="1" ht="12.75">
      <c r="A120" s="31">
        <v>70</v>
      </c>
      <c r="B120" s="15" t="s">
        <v>122</v>
      </c>
      <c r="C120" s="10">
        <v>28621.448510000017</v>
      </c>
      <c r="D120" s="23">
        <v>27529.570640000005</v>
      </c>
      <c r="E120" s="10">
        <v>26504.062399999984</v>
      </c>
      <c r="F120" s="10">
        <v>24403.360379999962</v>
      </c>
      <c r="G120" s="10">
        <f t="shared" si="4"/>
        <v>2117.386110000032</v>
      </c>
      <c r="H120" s="11">
        <f t="shared" si="5"/>
        <v>3126.2102600000435</v>
      </c>
    </row>
    <row r="121" spans="1:8" s="12" customFormat="1" ht="12.75">
      <c r="A121" s="31">
        <v>71</v>
      </c>
      <c r="B121" s="15" t="s">
        <v>123</v>
      </c>
      <c r="C121" s="10">
        <v>53433.57244000001</v>
      </c>
      <c r="D121" s="23">
        <v>53448.253009999986</v>
      </c>
      <c r="E121" s="10">
        <v>58035.919959999956</v>
      </c>
      <c r="F121" s="10">
        <v>51481.370409999974</v>
      </c>
      <c r="G121" s="10">
        <f t="shared" si="4"/>
        <v>-4602.347519999945</v>
      </c>
      <c r="H121" s="11">
        <f t="shared" si="5"/>
        <v>1966.8826000000117</v>
      </c>
    </row>
    <row r="122" spans="1:8" s="12" customFormat="1" ht="12.75">
      <c r="A122" s="31">
        <v>72</v>
      </c>
      <c r="B122" s="15" t="s">
        <v>124</v>
      </c>
      <c r="C122" s="10">
        <v>27195.253399999987</v>
      </c>
      <c r="D122" s="23">
        <v>27009.82417999998</v>
      </c>
      <c r="E122" s="10">
        <v>28790.200249999994</v>
      </c>
      <c r="F122" s="10">
        <v>27022.257790000003</v>
      </c>
      <c r="G122" s="10">
        <f t="shared" si="4"/>
        <v>-1594.9468500000075</v>
      </c>
      <c r="H122" s="11">
        <f t="shared" si="5"/>
        <v>-12.433610000021872</v>
      </c>
    </row>
    <row r="123" spans="1:8" s="12" customFormat="1" ht="12.75">
      <c r="A123" s="31">
        <v>73</v>
      </c>
      <c r="B123" s="15" t="s">
        <v>125</v>
      </c>
      <c r="C123" s="10">
        <v>32999.29827999999</v>
      </c>
      <c r="D123" s="23">
        <v>33088.39398</v>
      </c>
      <c r="E123" s="10">
        <v>33023.73629</v>
      </c>
      <c r="F123" s="10">
        <v>28825.565859999995</v>
      </c>
      <c r="G123" s="10">
        <f t="shared" si="4"/>
        <v>-24.438010000012582</v>
      </c>
      <c r="H123" s="11">
        <f t="shared" si="5"/>
        <v>4262.828120000006</v>
      </c>
    </row>
    <row r="124" spans="1:8" s="12" customFormat="1" ht="12.75">
      <c r="A124" s="31">
        <v>74</v>
      </c>
      <c r="B124" s="15" t="s">
        <v>126</v>
      </c>
      <c r="C124" s="10">
        <v>56451.24872000001</v>
      </c>
      <c r="D124" s="23">
        <v>56194.58505</v>
      </c>
      <c r="E124" s="10">
        <v>54866.804729999974</v>
      </c>
      <c r="F124" s="10">
        <v>53306.886340000005</v>
      </c>
      <c r="G124" s="10">
        <f t="shared" si="4"/>
        <v>1584.4439900000361</v>
      </c>
      <c r="H124" s="11">
        <f t="shared" si="5"/>
        <v>2887.698709999997</v>
      </c>
    </row>
    <row r="125" spans="1:8" s="12" customFormat="1" ht="12.75">
      <c r="A125" s="31">
        <v>75</v>
      </c>
      <c r="B125" s="15" t="s">
        <v>127</v>
      </c>
      <c r="C125" s="10">
        <v>39534.23222</v>
      </c>
      <c r="D125" s="23">
        <v>38844.44479</v>
      </c>
      <c r="E125" s="10">
        <v>37576.30922</v>
      </c>
      <c r="F125" s="10">
        <v>35968.79738999998</v>
      </c>
      <c r="G125" s="10">
        <f t="shared" si="4"/>
        <v>1957.9229999999952</v>
      </c>
      <c r="H125" s="11">
        <f t="shared" si="5"/>
        <v>2875.6474000000235</v>
      </c>
    </row>
    <row r="126" spans="1:8" s="12" customFormat="1" ht="12.75">
      <c r="A126" s="31">
        <v>76</v>
      </c>
      <c r="B126" s="15" t="s">
        <v>128</v>
      </c>
      <c r="C126" s="10">
        <v>52117.07807000002</v>
      </c>
      <c r="D126" s="23">
        <v>51011.33462000002</v>
      </c>
      <c r="E126" s="10">
        <v>54916.738170000055</v>
      </c>
      <c r="F126" s="10">
        <v>52575.95797</v>
      </c>
      <c r="G126" s="10">
        <f t="shared" si="4"/>
        <v>-2799.6601000000373</v>
      </c>
      <c r="H126" s="11">
        <f t="shared" si="5"/>
        <v>-1564.6233499999798</v>
      </c>
    </row>
    <row r="127" spans="1:8" s="12" customFormat="1" ht="12.75">
      <c r="A127" s="31">
        <v>77</v>
      </c>
      <c r="B127" s="15" t="s">
        <v>129</v>
      </c>
      <c r="C127" s="10">
        <v>25066.492009999998</v>
      </c>
      <c r="D127" s="23">
        <v>24023.048289999984</v>
      </c>
      <c r="E127" s="10">
        <v>25452.855730000003</v>
      </c>
      <c r="F127" s="10">
        <v>23537.638559999996</v>
      </c>
      <c r="G127" s="10">
        <f t="shared" si="4"/>
        <v>-386.36372000000483</v>
      </c>
      <c r="H127" s="11">
        <f t="shared" si="5"/>
        <v>485.4097299999885</v>
      </c>
    </row>
    <row r="128" spans="1:8" s="12" customFormat="1" ht="12.75">
      <c r="A128" s="31">
        <v>78</v>
      </c>
      <c r="B128" s="15" t="s">
        <v>130</v>
      </c>
      <c r="C128" s="10">
        <v>72755.75027</v>
      </c>
      <c r="D128" s="23">
        <v>72263.90849000002</v>
      </c>
      <c r="E128" s="10">
        <v>71073.71903999998</v>
      </c>
      <c r="F128" s="10">
        <v>68186.53505000003</v>
      </c>
      <c r="G128" s="10">
        <f t="shared" si="4"/>
        <v>1682.0312300000223</v>
      </c>
      <c r="H128" s="11">
        <f t="shared" si="5"/>
        <v>4077.373439999981</v>
      </c>
    </row>
    <row r="129" spans="1:8" s="12" customFormat="1" ht="12.75">
      <c r="A129" s="31">
        <v>79</v>
      </c>
      <c r="B129" s="15" t="s">
        <v>131</v>
      </c>
      <c r="C129" s="10">
        <v>31853.331519999996</v>
      </c>
      <c r="D129" s="23">
        <v>30913.090350000013</v>
      </c>
      <c r="E129" s="10">
        <v>31936.740990000006</v>
      </c>
      <c r="F129" s="10">
        <v>29013.621150000006</v>
      </c>
      <c r="G129" s="10">
        <f t="shared" si="4"/>
        <v>-83.4094700000096</v>
      </c>
      <c r="H129" s="11">
        <f t="shared" si="5"/>
        <v>1899.4692000000068</v>
      </c>
    </row>
    <row r="130" spans="1:8" s="12" customFormat="1" ht="12.75">
      <c r="A130" s="31">
        <v>80</v>
      </c>
      <c r="B130" s="15" t="s">
        <v>132</v>
      </c>
      <c r="C130" s="10">
        <v>82956.63766</v>
      </c>
      <c r="D130" s="23">
        <v>81817.24482</v>
      </c>
      <c r="E130" s="10">
        <v>80343.30582999997</v>
      </c>
      <c r="F130" s="10">
        <v>76959.07671999992</v>
      </c>
      <c r="G130" s="10">
        <f t="shared" si="4"/>
        <v>2613.3318300000246</v>
      </c>
      <c r="H130" s="11">
        <f t="shared" si="5"/>
        <v>4858.168100000083</v>
      </c>
    </row>
    <row r="131" spans="1:8" s="12" customFormat="1" ht="12.75">
      <c r="A131" s="31">
        <v>81</v>
      </c>
      <c r="B131" s="15" t="s">
        <v>133</v>
      </c>
      <c r="C131" s="10">
        <v>36159.53500999999</v>
      </c>
      <c r="D131" s="23">
        <v>35341.43834000001</v>
      </c>
      <c r="E131" s="10">
        <v>36934.13646000001</v>
      </c>
      <c r="F131" s="10">
        <v>32896.504660000035</v>
      </c>
      <c r="G131" s="10">
        <f aca="true" t="shared" si="7" ref="G131:G193">C131-E131</f>
        <v>-774.6014500000165</v>
      </c>
      <c r="H131" s="11">
        <f aca="true" t="shared" si="8" ref="H131:H193">D131-F131</f>
        <v>2444.933679999973</v>
      </c>
    </row>
    <row r="132" spans="1:8" s="12" customFormat="1" ht="12.75">
      <c r="A132" s="31">
        <v>82</v>
      </c>
      <c r="B132" s="15" t="s">
        <v>134</v>
      </c>
      <c r="C132" s="10">
        <v>37272.505330000015</v>
      </c>
      <c r="D132" s="23">
        <v>37396.43451000001</v>
      </c>
      <c r="E132" s="10">
        <v>35461.29544</v>
      </c>
      <c r="F132" s="10">
        <v>33910.23907999998</v>
      </c>
      <c r="G132" s="10">
        <f t="shared" si="7"/>
        <v>1811.2098900000128</v>
      </c>
      <c r="H132" s="11">
        <f t="shared" si="8"/>
        <v>3486.195430000029</v>
      </c>
    </row>
    <row r="133" spans="1:8" s="12" customFormat="1" ht="12.75">
      <c r="A133" s="31">
        <v>83</v>
      </c>
      <c r="B133" s="15" t="s">
        <v>135</v>
      </c>
      <c r="C133" s="10">
        <v>53870.995559999996</v>
      </c>
      <c r="D133" s="23">
        <v>53804.89898000001</v>
      </c>
      <c r="E133" s="10">
        <v>53284.10111999999</v>
      </c>
      <c r="F133" s="10">
        <v>51431.34254000001</v>
      </c>
      <c r="G133" s="10">
        <f t="shared" si="7"/>
        <v>586.8944400000037</v>
      </c>
      <c r="H133" s="11">
        <f t="shared" si="8"/>
        <v>2373.5564400000003</v>
      </c>
    </row>
    <row r="134" spans="1:8" s="12" customFormat="1" ht="12.75">
      <c r="A134" s="31">
        <v>84</v>
      </c>
      <c r="B134" s="15" t="s">
        <v>136</v>
      </c>
      <c r="C134" s="10">
        <v>54245.69647000001</v>
      </c>
      <c r="D134" s="23">
        <v>52611.400380000014</v>
      </c>
      <c r="E134" s="10">
        <v>53367.72594000005</v>
      </c>
      <c r="F134" s="10">
        <v>49733.32369000002</v>
      </c>
      <c r="G134" s="10">
        <f t="shared" si="7"/>
        <v>877.9705299999623</v>
      </c>
      <c r="H134" s="11">
        <f t="shared" si="8"/>
        <v>2878.0766899999944</v>
      </c>
    </row>
    <row r="135" spans="1:8" s="12" customFormat="1" ht="12.75">
      <c r="A135" s="31">
        <v>85</v>
      </c>
      <c r="B135" s="15" t="s">
        <v>137</v>
      </c>
      <c r="C135" s="10">
        <v>43661.97336999999</v>
      </c>
      <c r="D135" s="23">
        <v>40172.58352000001</v>
      </c>
      <c r="E135" s="10">
        <v>44459.79168999998</v>
      </c>
      <c r="F135" s="10">
        <v>42188.87047000001</v>
      </c>
      <c r="G135" s="10">
        <f t="shared" si="7"/>
        <v>-797.8183199999839</v>
      </c>
      <c r="H135" s="11">
        <f t="shared" si="8"/>
        <v>-2016.2869500000015</v>
      </c>
    </row>
    <row r="136" spans="1:8" s="12" customFormat="1" ht="12.75">
      <c r="A136" s="31">
        <v>86</v>
      </c>
      <c r="B136" s="15" t="s">
        <v>138</v>
      </c>
      <c r="C136" s="10">
        <v>79366.21344</v>
      </c>
      <c r="D136" s="23">
        <v>79085.62813999997</v>
      </c>
      <c r="E136" s="10">
        <v>77431.20456999993</v>
      </c>
      <c r="F136" s="10">
        <v>73129.85919999993</v>
      </c>
      <c r="G136" s="10">
        <f t="shared" si="7"/>
        <v>1935.0088700000779</v>
      </c>
      <c r="H136" s="11">
        <f t="shared" si="8"/>
        <v>5955.768940000038</v>
      </c>
    </row>
    <row r="137" spans="1:8" s="12" customFormat="1" ht="12.75">
      <c r="A137" s="31">
        <v>87</v>
      </c>
      <c r="B137" s="15" t="s">
        <v>139</v>
      </c>
      <c r="C137" s="10">
        <v>34324.82812</v>
      </c>
      <c r="D137" s="23">
        <v>33645.80513000001</v>
      </c>
      <c r="E137" s="10">
        <v>34611.7271</v>
      </c>
      <c r="F137" s="10">
        <v>31499.896820000024</v>
      </c>
      <c r="G137" s="10">
        <f t="shared" si="7"/>
        <v>-286.8989799999981</v>
      </c>
      <c r="H137" s="11">
        <f t="shared" si="8"/>
        <v>2145.9083099999843</v>
      </c>
    </row>
    <row r="138" spans="1:8" s="12" customFormat="1" ht="12.75">
      <c r="A138" s="31">
        <v>88</v>
      </c>
      <c r="B138" s="15" t="s">
        <v>140</v>
      </c>
      <c r="C138" s="10">
        <v>38261.76991</v>
      </c>
      <c r="D138" s="23">
        <v>36525.06830000002</v>
      </c>
      <c r="E138" s="10">
        <v>35238.848029999994</v>
      </c>
      <c r="F138" s="10">
        <v>33872.21626999999</v>
      </c>
      <c r="G138" s="10">
        <f t="shared" si="7"/>
        <v>3022.921880000009</v>
      </c>
      <c r="H138" s="11">
        <f t="shared" si="8"/>
        <v>2652.852030000031</v>
      </c>
    </row>
    <row r="139" spans="1:8" s="12" customFormat="1" ht="12.75">
      <c r="A139" s="31">
        <v>89</v>
      </c>
      <c r="B139" s="15" t="s">
        <v>141</v>
      </c>
      <c r="C139" s="10">
        <v>35882.31180999999</v>
      </c>
      <c r="D139" s="23">
        <v>35125.313729999994</v>
      </c>
      <c r="E139" s="10">
        <v>36417.40974</v>
      </c>
      <c r="F139" s="10">
        <v>34297.946260000026</v>
      </c>
      <c r="G139" s="10">
        <f t="shared" si="7"/>
        <v>-535.0979300000108</v>
      </c>
      <c r="H139" s="11">
        <f t="shared" si="8"/>
        <v>827.3674699999683</v>
      </c>
    </row>
    <row r="140" spans="1:8" s="12" customFormat="1" ht="12.75">
      <c r="A140" s="31">
        <v>90</v>
      </c>
      <c r="B140" s="15" t="s">
        <v>142</v>
      </c>
      <c r="C140" s="10">
        <v>46594.46689000001</v>
      </c>
      <c r="D140" s="23">
        <v>46968.845890000026</v>
      </c>
      <c r="E140" s="10">
        <v>43837.49289000001</v>
      </c>
      <c r="F140" s="10">
        <v>39428.007870000016</v>
      </c>
      <c r="G140" s="10">
        <f t="shared" si="7"/>
        <v>2756.974000000002</v>
      </c>
      <c r="H140" s="11">
        <f t="shared" si="8"/>
        <v>7540.83802000001</v>
      </c>
    </row>
    <row r="141" spans="1:8" s="12" customFormat="1" ht="12.75">
      <c r="A141" s="31">
        <v>91</v>
      </c>
      <c r="B141" s="15" t="s">
        <v>143</v>
      </c>
      <c r="C141" s="10">
        <v>41211.247220000005</v>
      </c>
      <c r="D141" s="23">
        <v>39940.569879999995</v>
      </c>
      <c r="E141" s="10">
        <v>48825.32154000005</v>
      </c>
      <c r="F141" s="10">
        <v>44691.34567000007</v>
      </c>
      <c r="G141" s="10">
        <f t="shared" si="7"/>
        <v>-7614.074320000043</v>
      </c>
      <c r="H141" s="11">
        <f t="shared" si="8"/>
        <v>-4750.775790000072</v>
      </c>
    </row>
    <row r="142" spans="1:8" s="12" customFormat="1" ht="12.75">
      <c r="A142" s="31">
        <v>92</v>
      </c>
      <c r="B142" s="15" t="s">
        <v>144</v>
      </c>
      <c r="C142" s="10">
        <v>25946.964170000003</v>
      </c>
      <c r="D142" s="23">
        <v>25746.65625000001</v>
      </c>
      <c r="E142" s="10">
        <v>24964.61021</v>
      </c>
      <c r="F142" s="10">
        <v>23760.982410000004</v>
      </c>
      <c r="G142" s="10">
        <f t="shared" si="7"/>
        <v>982.353960000004</v>
      </c>
      <c r="H142" s="11">
        <f t="shared" si="8"/>
        <v>1985.6738400000067</v>
      </c>
    </row>
    <row r="143" spans="1:8" s="12" customFormat="1" ht="12.75">
      <c r="A143" s="31">
        <v>93</v>
      </c>
      <c r="B143" s="15" t="s">
        <v>145</v>
      </c>
      <c r="C143" s="10">
        <v>120500.42209000001</v>
      </c>
      <c r="D143" s="23">
        <v>125778.42910000004</v>
      </c>
      <c r="E143" s="10">
        <v>117033.94104000006</v>
      </c>
      <c r="F143" s="10">
        <v>106013.14573000008</v>
      </c>
      <c r="G143" s="10">
        <f t="shared" si="7"/>
        <v>3466.481049999944</v>
      </c>
      <c r="H143" s="11">
        <f t="shared" si="8"/>
        <v>19765.28336999996</v>
      </c>
    </row>
    <row r="144" spans="1:8" s="12" customFormat="1" ht="12.75">
      <c r="A144" s="31">
        <v>94</v>
      </c>
      <c r="B144" s="15" t="s">
        <v>146</v>
      </c>
      <c r="C144" s="10">
        <v>35875.360700000005</v>
      </c>
      <c r="D144" s="23">
        <v>33882.26208999999</v>
      </c>
      <c r="E144" s="10">
        <v>33071.06758999997</v>
      </c>
      <c r="F144" s="10">
        <v>27906.73766999999</v>
      </c>
      <c r="G144" s="10">
        <f t="shared" si="7"/>
        <v>2804.293110000035</v>
      </c>
      <c r="H144" s="11">
        <f t="shared" si="8"/>
        <v>5975.524419999998</v>
      </c>
    </row>
    <row r="145" spans="1:8" s="12" customFormat="1" ht="12.75">
      <c r="A145" s="31">
        <v>95</v>
      </c>
      <c r="B145" s="15" t="s">
        <v>147</v>
      </c>
      <c r="C145" s="10">
        <v>41060.743910000005</v>
      </c>
      <c r="D145" s="23">
        <v>41235.544930000004</v>
      </c>
      <c r="E145" s="10">
        <v>40242.98677999998</v>
      </c>
      <c r="F145" s="10">
        <v>35328.24759</v>
      </c>
      <c r="G145" s="10">
        <f t="shared" si="7"/>
        <v>817.7571300000272</v>
      </c>
      <c r="H145" s="11">
        <f t="shared" si="8"/>
        <v>5907.297340000005</v>
      </c>
    </row>
    <row r="146" spans="1:8" s="12" customFormat="1" ht="12.75">
      <c r="A146" s="31">
        <v>96</v>
      </c>
      <c r="B146" s="15" t="s">
        <v>148</v>
      </c>
      <c r="C146" s="10">
        <v>61738.127160000004</v>
      </c>
      <c r="D146" s="23">
        <v>61918.54813999997</v>
      </c>
      <c r="E146" s="10">
        <v>63991.91955999997</v>
      </c>
      <c r="F146" s="10">
        <v>58163.08975000001</v>
      </c>
      <c r="G146" s="10">
        <f t="shared" si="7"/>
        <v>-2253.7923999999693</v>
      </c>
      <c r="H146" s="11">
        <f t="shared" si="8"/>
        <v>3755.4583899999634</v>
      </c>
    </row>
    <row r="147" spans="1:8" s="12" customFormat="1" ht="12.75">
      <c r="A147" s="31">
        <v>97</v>
      </c>
      <c r="B147" s="15" t="s">
        <v>149</v>
      </c>
      <c r="C147" s="10">
        <v>68411.69475</v>
      </c>
      <c r="D147" s="23">
        <v>68909.75425000001</v>
      </c>
      <c r="E147" s="10">
        <v>73342.14174000005</v>
      </c>
      <c r="F147" s="10">
        <v>69278.81629</v>
      </c>
      <c r="G147" s="10">
        <f t="shared" si="7"/>
        <v>-4930.446990000055</v>
      </c>
      <c r="H147" s="11">
        <f t="shared" si="8"/>
        <v>-369.0620399999898</v>
      </c>
    </row>
    <row r="148" spans="1:8" s="12" customFormat="1" ht="12.75">
      <c r="A148" s="31">
        <v>98</v>
      </c>
      <c r="B148" s="15" t="s">
        <v>150</v>
      </c>
      <c r="C148" s="10">
        <v>33037.1973</v>
      </c>
      <c r="D148" s="23">
        <v>32668.314470000012</v>
      </c>
      <c r="E148" s="10">
        <v>32960.910630000006</v>
      </c>
      <c r="F148" s="10">
        <v>30588.73623000001</v>
      </c>
      <c r="G148" s="10">
        <f t="shared" si="7"/>
        <v>76.28666999999405</v>
      </c>
      <c r="H148" s="11">
        <f t="shared" si="8"/>
        <v>2079.5782400000026</v>
      </c>
    </row>
    <row r="149" spans="1:8" s="12" customFormat="1" ht="12.75">
      <c r="A149" s="31">
        <v>99</v>
      </c>
      <c r="B149" s="15" t="s">
        <v>151</v>
      </c>
      <c r="C149" s="10">
        <v>65270.96525000002</v>
      </c>
      <c r="D149" s="23">
        <v>52120.12835999999</v>
      </c>
      <c r="E149" s="10">
        <v>65209.17685000001</v>
      </c>
      <c r="F149" s="10">
        <v>55202.914890000015</v>
      </c>
      <c r="G149" s="10">
        <f t="shared" si="7"/>
        <v>61.78840000001219</v>
      </c>
      <c r="H149" s="11">
        <f t="shared" si="8"/>
        <v>-3082.7865300000267</v>
      </c>
    </row>
    <row r="150" spans="1:8" s="12" customFormat="1" ht="12.75">
      <c r="A150" s="31">
        <v>100</v>
      </c>
      <c r="B150" s="15" t="s">
        <v>152</v>
      </c>
      <c r="C150" s="10">
        <v>77605.97828000004</v>
      </c>
      <c r="D150" s="23">
        <v>76199.90068000002</v>
      </c>
      <c r="E150" s="10">
        <v>77683.47615999999</v>
      </c>
      <c r="F150" s="10">
        <v>76870.35242</v>
      </c>
      <c r="G150" s="10">
        <f t="shared" si="7"/>
        <v>-77.49787999995169</v>
      </c>
      <c r="H150" s="11">
        <f t="shared" si="8"/>
        <v>-670.451739999975</v>
      </c>
    </row>
    <row r="151" spans="1:8" s="12" customFormat="1" ht="12.75">
      <c r="A151" s="31">
        <v>101</v>
      </c>
      <c r="B151" s="15" t="s">
        <v>153</v>
      </c>
      <c r="C151" s="10">
        <v>20942.047849999995</v>
      </c>
      <c r="D151" s="23">
        <v>21140.297039999994</v>
      </c>
      <c r="E151" s="10">
        <v>18548.046620000005</v>
      </c>
      <c r="F151" s="10">
        <v>17362.01213</v>
      </c>
      <c r="G151" s="10">
        <f t="shared" si="7"/>
        <v>2394.0012299999908</v>
      </c>
      <c r="H151" s="11">
        <f t="shared" si="8"/>
        <v>3778.284909999995</v>
      </c>
    </row>
    <row r="152" spans="1:8" s="12" customFormat="1" ht="12.75">
      <c r="A152" s="31">
        <v>102</v>
      </c>
      <c r="B152" s="15" t="s">
        <v>154</v>
      </c>
      <c r="C152" s="10">
        <v>31231.68266999999</v>
      </c>
      <c r="D152" s="23">
        <v>31035.360129999983</v>
      </c>
      <c r="E152" s="10">
        <v>31083.83719000001</v>
      </c>
      <c r="F152" s="10">
        <v>29655.774910000007</v>
      </c>
      <c r="G152" s="10">
        <f t="shared" si="7"/>
        <v>147.84547999998176</v>
      </c>
      <c r="H152" s="11">
        <f t="shared" si="8"/>
        <v>1379.5852199999754</v>
      </c>
    </row>
    <row r="153" spans="1:8" s="12" customFormat="1" ht="12.75">
      <c r="A153" s="31">
        <v>103</v>
      </c>
      <c r="B153" s="15" t="s">
        <v>155</v>
      </c>
      <c r="C153" s="10">
        <v>67604.51192</v>
      </c>
      <c r="D153" s="23">
        <v>67473.17807</v>
      </c>
      <c r="E153" s="10">
        <v>67223.53811000004</v>
      </c>
      <c r="F153" s="10">
        <v>61678.04890999998</v>
      </c>
      <c r="G153" s="10">
        <f t="shared" si="7"/>
        <v>380.97380999996676</v>
      </c>
      <c r="H153" s="11">
        <f t="shared" si="8"/>
        <v>5795.129160000011</v>
      </c>
    </row>
    <row r="154" spans="1:8" s="12" customFormat="1" ht="12.75">
      <c r="A154" s="31">
        <v>104</v>
      </c>
      <c r="B154" s="15" t="s">
        <v>156</v>
      </c>
      <c r="C154" s="10">
        <v>65763.17465999999</v>
      </c>
      <c r="D154" s="23">
        <v>65050.21795</v>
      </c>
      <c r="E154" s="10">
        <v>64095.38470000004</v>
      </c>
      <c r="F154" s="10">
        <v>62507.40560999996</v>
      </c>
      <c r="G154" s="10">
        <f t="shared" si="7"/>
        <v>1667.789959999951</v>
      </c>
      <c r="H154" s="11">
        <f t="shared" si="8"/>
        <v>2542.8123400000404</v>
      </c>
    </row>
    <row r="155" spans="1:8" s="12" customFormat="1" ht="12.75">
      <c r="A155" s="31">
        <v>105</v>
      </c>
      <c r="B155" s="15" t="s">
        <v>157</v>
      </c>
      <c r="C155" s="10">
        <v>56171.75256000002</v>
      </c>
      <c r="D155" s="23">
        <v>54499.178990000015</v>
      </c>
      <c r="E155" s="10">
        <v>56932.90502999997</v>
      </c>
      <c r="F155" s="10">
        <v>52586.94407999999</v>
      </c>
      <c r="G155" s="10">
        <f t="shared" si="7"/>
        <v>-761.15246999995</v>
      </c>
      <c r="H155" s="11">
        <f t="shared" si="8"/>
        <v>1912.2349100000283</v>
      </c>
    </row>
    <row r="156" spans="1:8" s="12" customFormat="1" ht="12.75">
      <c r="A156" s="31">
        <v>106</v>
      </c>
      <c r="B156" s="15" t="s">
        <v>158</v>
      </c>
      <c r="C156" s="10">
        <v>48691.10178</v>
      </c>
      <c r="D156" s="23">
        <v>48870.99186</v>
      </c>
      <c r="E156" s="10">
        <v>48233.90506999999</v>
      </c>
      <c r="F156" s="10">
        <v>44066.97964000002</v>
      </c>
      <c r="G156" s="10">
        <f t="shared" si="7"/>
        <v>457.1967100000038</v>
      </c>
      <c r="H156" s="11">
        <f t="shared" si="8"/>
        <v>4804.012219999982</v>
      </c>
    </row>
    <row r="157" spans="1:8" s="12" customFormat="1" ht="12.75">
      <c r="A157" s="31">
        <v>107</v>
      </c>
      <c r="B157" s="15" t="s">
        <v>159</v>
      </c>
      <c r="C157" s="10">
        <v>26497.462740000006</v>
      </c>
      <c r="D157" s="23">
        <v>26439.385929999997</v>
      </c>
      <c r="E157" s="10">
        <v>25594.631049999985</v>
      </c>
      <c r="F157" s="10">
        <v>23650.27382999998</v>
      </c>
      <c r="G157" s="10">
        <f t="shared" si="7"/>
        <v>902.8316900000209</v>
      </c>
      <c r="H157" s="11">
        <f t="shared" si="8"/>
        <v>2789.1121000000167</v>
      </c>
    </row>
    <row r="158" spans="1:8" s="12" customFormat="1" ht="12.75">
      <c r="A158" s="31">
        <v>108</v>
      </c>
      <c r="B158" s="15" t="s">
        <v>160</v>
      </c>
      <c r="C158" s="10">
        <v>60409.76071</v>
      </c>
      <c r="D158" s="23">
        <v>60700.47316999998</v>
      </c>
      <c r="E158" s="10">
        <v>59543.13298000001</v>
      </c>
      <c r="F158" s="10">
        <v>55294.061469999935</v>
      </c>
      <c r="G158" s="10">
        <f t="shared" si="7"/>
        <v>866.6277299999929</v>
      </c>
      <c r="H158" s="11">
        <f t="shared" si="8"/>
        <v>5406.411700000048</v>
      </c>
    </row>
    <row r="159" spans="1:8" s="12" customFormat="1" ht="12.75">
      <c r="A159" s="31">
        <v>109</v>
      </c>
      <c r="B159" s="15" t="s">
        <v>161</v>
      </c>
      <c r="C159" s="10">
        <v>16767.57728999999</v>
      </c>
      <c r="D159" s="23">
        <v>16709.094159999997</v>
      </c>
      <c r="E159" s="10">
        <v>16243.525939999987</v>
      </c>
      <c r="F159" s="10">
        <v>15654.266859999987</v>
      </c>
      <c r="G159" s="10">
        <f t="shared" si="7"/>
        <v>524.0513500000034</v>
      </c>
      <c r="H159" s="11">
        <f t="shared" si="8"/>
        <v>1054.82730000001</v>
      </c>
    </row>
    <row r="160" spans="1:8" s="12" customFormat="1" ht="12.75">
      <c r="A160" s="31">
        <v>110</v>
      </c>
      <c r="B160" s="15" t="s">
        <v>162</v>
      </c>
      <c r="C160" s="10">
        <v>66329.91027</v>
      </c>
      <c r="D160" s="23">
        <v>64173.99428999998</v>
      </c>
      <c r="E160" s="10">
        <v>64834.77726999998</v>
      </c>
      <c r="F160" s="10">
        <v>60890.47129999997</v>
      </c>
      <c r="G160" s="10">
        <f t="shared" si="7"/>
        <v>1495.1330000000162</v>
      </c>
      <c r="H160" s="11">
        <f t="shared" si="8"/>
        <v>3283.522990000012</v>
      </c>
    </row>
    <row r="161" spans="1:8" s="12" customFormat="1" ht="12.75">
      <c r="A161" s="31">
        <v>111</v>
      </c>
      <c r="B161" s="15" t="s">
        <v>163</v>
      </c>
      <c r="C161" s="10">
        <v>19745.974150000005</v>
      </c>
      <c r="D161" s="23">
        <v>19459.998919999998</v>
      </c>
      <c r="E161" s="10">
        <v>19552.627569999993</v>
      </c>
      <c r="F161" s="10">
        <v>18154.3521</v>
      </c>
      <c r="G161" s="10">
        <f t="shared" si="7"/>
        <v>193.34658000001218</v>
      </c>
      <c r="H161" s="11">
        <f t="shared" si="8"/>
        <v>1305.6468199999981</v>
      </c>
    </row>
    <row r="162" spans="1:8" s="12" customFormat="1" ht="12.75">
      <c r="A162" s="31">
        <v>112</v>
      </c>
      <c r="B162" s="15" t="s">
        <v>164</v>
      </c>
      <c r="C162" s="10">
        <v>70894.82213000002</v>
      </c>
      <c r="D162" s="23">
        <v>69021.35407000003</v>
      </c>
      <c r="E162" s="10">
        <v>77365.75567999997</v>
      </c>
      <c r="F162" s="10">
        <v>72815.34830999999</v>
      </c>
      <c r="G162" s="10">
        <f t="shared" si="7"/>
        <v>-6470.933549999958</v>
      </c>
      <c r="H162" s="11">
        <f t="shared" si="8"/>
        <v>-3793.9942399999563</v>
      </c>
    </row>
    <row r="163" spans="1:8" s="12" customFormat="1" ht="12.75">
      <c r="A163" s="31">
        <v>113</v>
      </c>
      <c r="B163" s="15" t="s">
        <v>165</v>
      </c>
      <c r="C163" s="10">
        <v>75979.95528999998</v>
      </c>
      <c r="D163" s="23">
        <v>75278.92549999998</v>
      </c>
      <c r="E163" s="10">
        <v>74080.24159999998</v>
      </c>
      <c r="F163" s="10">
        <v>68020.13378999995</v>
      </c>
      <c r="G163" s="10">
        <f t="shared" si="7"/>
        <v>1899.7136900000041</v>
      </c>
      <c r="H163" s="11">
        <f t="shared" si="8"/>
        <v>7258.791710000034</v>
      </c>
    </row>
    <row r="164" spans="1:8" s="12" customFormat="1" ht="12.75">
      <c r="A164" s="31">
        <v>114</v>
      </c>
      <c r="B164" s="15" t="s">
        <v>166</v>
      </c>
      <c r="C164" s="10">
        <v>46679.99118</v>
      </c>
      <c r="D164" s="23">
        <v>45820.14736000003</v>
      </c>
      <c r="E164" s="10">
        <v>46894.51336000001</v>
      </c>
      <c r="F164" s="10">
        <v>43979.52063</v>
      </c>
      <c r="G164" s="10">
        <f t="shared" si="7"/>
        <v>-214.5221800000145</v>
      </c>
      <c r="H164" s="11">
        <f t="shared" si="8"/>
        <v>1840.6267300000327</v>
      </c>
    </row>
    <row r="165" spans="1:8" s="12" customFormat="1" ht="12.75">
      <c r="A165" s="31">
        <v>115</v>
      </c>
      <c r="B165" s="15" t="s">
        <v>167</v>
      </c>
      <c r="C165" s="10">
        <v>42675.41476000001</v>
      </c>
      <c r="D165" s="23">
        <v>41783.652079999985</v>
      </c>
      <c r="E165" s="10">
        <v>44533.71897000004</v>
      </c>
      <c r="F165" s="10">
        <v>41551.77352000001</v>
      </c>
      <c r="G165" s="10">
        <f t="shared" si="7"/>
        <v>-1858.3042100000312</v>
      </c>
      <c r="H165" s="11">
        <f t="shared" si="8"/>
        <v>231.87855999997555</v>
      </c>
    </row>
    <row r="166" spans="1:8" s="12" customFormat="1" ht="12.75">
      <c r="A166" s="31">
        <v>116</v>
      </c>
      <c r="B166" s="15" t="s">
        <v>168</v>
      </c>
      <c r="C166" s="10">
        <v>22988.690730000002</v>
      </c>
      <c r="D166" s="23">
        <v>22345.131589999997</v>
      </c>
      <c r="E166" s="10">
        <v>23071.393889999992</v>
      </c>
      <c r="F166" s="10">
        <v>21864.661009999996</v>
      </c>
      <c r="G166" s="10">
        <f t="shared" si="7"/>
        <v>-82.70315999999002</v>
      </c>
      <c r="H166" s="11">
        <f t="shared" si="8"/>
        <v>480.47058000000106</v>
      </c>
    </row>
    <row r="167" spans="1:8" s="12" customFormat="1" ht="12.75">
      <c r="A167" s="31">
        <v>117</v>
      </c>
      <c r="B167" s="15" t="s">
        <v>169</v>
      </c>
      <c r="C167" s="10">
        <v>77046.11572</v>
      </c>
      <c r="D167" s="23">
        <v>75821.99306000002</v>
      </c>
      <c r="E167" s="10">
        <v>74410.13022000002</v>
      </c>
      <c r="F167" s="10">
        <v>69465.40518000009</v>
      </c>
      <c r="G167" s="10">
        <f t="shared" si="7"/>
        <v>2635.9854999999807</v>
      </c>
      <c r="H167" s="11">
        <f t="shared" si="8"/>
        <v>6356.587879999934</v>
      </c>
    </row>
    <row r="168" spans="1:8" s="12" customFormat="1" ht="12.75">
      <c r="A168" s="31">
        <v>118</v>
      </c>
      <c r="B168" s="15" t="s">
        <v>170</v>
      </c>
      <c r="C168" s="10">
        <v>32460.931569999993</v>
      </c>
      <c r="D168" s="23">
        <v>32687.69619</v>
      </c>
      <c r="E168" s="10">
        <v>32503.03707000002</v>
      </c>
      <c r="F168" s="10">
        <v>30708.43585999999</v>
      </c>
      <c r="G168" s="10">
        <f t="shared" si="7"/>
        <v>-42.10550000002695</v>
      </c>
      <c r="H168" s="11">
        <f t="shared" si="8"/>
        <v>1979.2603300000083</v>
      </c>
    </row>
    <row r="169" spans="1:8" s="12" customFormat="1" ht="12.75">
      <c r="A169" s="31">
        <v>119</v>
      </c>
      <c r="B169" s="15" t="s">
        <v>171</v>
      </c>
      <c r="C169" s="10">
        <v>74755.52250999998</v>
      </c>
      <c r="D169" s="23">
        <v>73600.85587</v>
      </c>
      <c r="E169" s="10">
        <v>77697.32738000002</v>
      </c>
      <c r="F169" s="10">
        <v>74937.67985000003</v>
      </c>
      <c r="G169" s="10">
        <f t="shared" si="7"/>
        <v>-2941.8048700000363</v>
      </c>
      <c r="H169" s="11">
        <f t="shared" si="8"/>
        <v>-1336.8239800000301</v>
      </c>
    </row>
    <row r="170" spans="1:8" s="12" customFormat="1" ht="12.75">
      <c r="A170" s="31">
        <v>120</v>
      </c>
      <c r="B170" s="15" t="s">
        <v>173</v>
      </c>
      <c r="C170" s="10">
        <v>85721.19342999998</v>
      </c>
      <c r="D170" s="23">
        <v>82482.32983</v>
      </c>
      <c r="E170" s="10">
        <v>89475.67867999998</v>
      </c>
      <c r="F170" s="10">
        <v>84328.12904999999</v>
      </c>
      <c r="G170" s="10">
        <f t="shared" si="7"/>
        <v>-3754.485249999998</v>
      </c>
      <c r="H170" s="11">
        <f t="shared" si="8"/>
        <v>-1845.7992199999862</v>
      </c>
    </row>
    <row r="171" spans="1:8" s="12" customFormat="1" ht="12.75">
      <c r="A171" s="31">
        <v>121</v>
      </c>
      <c r="B171" s="15" t="s">
        <v>174</v>
      </c>
      <c r="C171" s="10">
        <v>52184.776040000004</v>
      </c>
      <c r="D171" s="23">
        <v>52306.49315</v>
      </c>
      <c r="E171" s="10">
        <v>52677.396060000036</v>
      </c>
      <c r="F171" s="10">
        <v>51292.212219999914</v>
      </c>
      <c r="G171" s="10">
        <f t="shared" si="7"/>
        <v>-492.6200200000312</v>
      </c>
      <c r="H171" s="11">
        <f t="shared" si="8"/>
        <v>1014.2809300000881</v>
      </c>
    </row>
    <row r="172" spans="1:8" s="12" customFormat="1" ht="12.75">
      <c r="A172" s="31">
        <v>122</v>
      </c>
      <c r="B172" s="15" t="s">
        <v>175</v>
      </c>
      <c r="C172" s="10">
        <v>94990.0439</v>
      </c>
      <c r="D172" s="23">
        <v>90087.86492999998</v>
      </c>
      <c r="E172" s="10">
        <v>97493.74988000009</v>
      </c>
      <c r="F172" s="10">
        <v>90052.03959000003</v>
      </c>
      <c r="G172" s="10">
        <f t="shared" si="7"/>
        <v>-2503.705980000086</v>
      </c>
      <c r="H172" s="11">
        <f t="shared" si="8"/>
        <v>35.82533999995212</v>
      </c>
    </row>
    <row r="173" spans="1:8" s="12" customFormat="1" ht="12.75">
      <c r="A173" s="31">
        <v>123</v>
      </c>
      <c r="B173" s="15" t="s">
        <v>176</v>
      </c>
      <c r="C173" s="10">
        <v>59456.11072</v>
      </c>
      <c r="D173" s="23">
        <v>59925.04742999999</v>
      </c>
      <c r="E173" s="10">
        <v>55751.42315000002</v>
      </c>
      <c r="F173" s="10">
        <v>52950.83774000002</v>
      </c>
      <c r="G173" s="10">
        <f t="shared" si="7"/>
        <v>3704.68756999998</v>
      </c>
      <c r="H173" s="11">
        <f t="shared" si="8"/>
        <v>6974.209689999974</v>
      </c>
    </row>
    <row r="174" spans="1:8" s="14" customFormat="1" ht="16.5" customHeight="1">
      <c r="A174" s="31">
        <v>124</v>
      </c>
      <c r="B174" s="15" t="s">
        <v>177</v>
      </c>
      <c r="C174" s="10">
        <v>24086.973939999996</v>
      </c>
      <c r="D174" s="23">
        <v>23281.667580000005</v>
      </c>
      <c r="E174" s="10">
        <v>22285.134149999987</v>
      </c>
      <c r="F174" s="10">
        <v>20803.746089999993</v>
      </c>
      <c r="G174" s="10">
        <f t="shared" si="7"/>
        <v>1801.839790000009</v>
      </c>
      <c r="H174" s="11">
        <f t="shared" si="8"/>
        <v>2477.9214900000115</v>
      </c>
    </row>
    <row r="175" spans="1:8" s="17" customFormat="1" ht="12.75">
      <c r="A175" s="36" t="s">
        <v>178</v>
      </c>
      <c r="B175" s="37"/>
      <c r="C175" s="13">
        <f aca="true" t="shared" si="9" ref="C175:H175">SUM(C81:C174)</f>
        <v>4685872.14847</v>
      </c>
      <c r="D175" s="13">
        <f t="shared" si="9"/>
        <v>4608368.60224</v>
      </c>
      <c r="E175" s="13">
        <f t="shared" si="9"/>
        <v>4669028.510919998</v>
      </c>
      <c r="F175" s="13">
        <f t="shared" si="9"/>
        <v>4349034.9189</v>
      </c>
      <c r="G175" s="13">
        <f t="shared" si="9"/>
        <v>16843.637549999938</v>
      </c>
      <c r="H175" s="13">
        <f t="shared" si="9"/>
        <v>259333.68333999978</v>
      </c>
    </row>
    <row r="176" spans="1:8" s="9" customFormat="1" ht="12.75">
      <c r="A176" s="31"/>
      <c r="B176" s="30" t="s">
        <v>179</v>
      </c>
      <c r="C176" s="10"/>
      <c r="D176" s="23"/>
      <c r="E176" s="10"/>
      <c r="F176" s="10"/>
      <c r="G176" s="10"/>
      <c r="H176" s="11"/>
    </row>
    <row r="177" spans="1:8" s="12" customFormat="1" ht="12.75">
      <c r="A177" s="31">
        <v>125</v>
      </c>
      <c r="B177" s="15" t="s">
        <v>180</v>
      </c>
      <c r="C177" s="10">
        <v>56996.86657999999</v>
      </c>
      <c r="D177" s="23">
        <v>52541.069759999984</v>
      </c>
      <c r="E177" s="10">
        <v>56428.75907999996</v>
      </c>
      <c r="F177" s="10">
        <v>53025.70473999994</v>
      </c>
      <c r="G177" s="10">
        <f t="shared" si="7"/>
        <v>568.1075000000274</v>
      </c>
      <c r="H177" s="11">
        <f t="shared" si="8"/>
        <v>-484.6349799999589</v>
      </c>
    </row>
    <row r="178" spans="1:8" s="12" customFormat="1" ht="12.75">
      <c r="A178" s="31">
        <v>126</v>
      </c>
      <c r="B178" s="15" t="s">
        <v>181</v>
      </c>
      <c r="C178" s="10">
        <v>247856.90689</v>
      </c>
      <c r="D178" s="23">
        <v>249653.30439999994</v>
      </c>
      <c r="E178" s="10">
        <v>253954.48500999995</v>
      </c>
      <c r="F178" s="10">
        <v>244032.16862000022</v>
      </c>
      <c r="G178" s="10">
        <f t="shared" si="7"/>
        <v>-6097.578119999933</v>
      </c>
      <c r="H178" s="11">
        <f t="shared" si="8"/>
        <v>5621.13577999972</v>
      </c>
    </row>
    <row r="179" spans="1:8" s="12" customFormat="1" ht="12.75">
      <c r="A179" s="31">
        <v>127</v>
      </c>
      <c r="B179" s="15" t="s">
        <v>182</v>
      </c>
      <c r="C179" s="10">
        <v>204240.03289</v>
      </c>
      <c r="D179" s="10">
        <v>204503.64339</v>
      </c>
      <c r="E179" s="10">
        <v>210633.24501999991</v>
      </c>
      <c r="F179" s="10">
        <v>194750.62575999994</v>
      </c>
      <c r="G179" s="10">
        <f t="shared" si="7"/>
        <v>-6393.212129999913</v>
      </c>
      <c r="H179" s="11">
        <f t="shared" si="8"/>
        <v>9753.017630000075</v>
      </c>
    </row>
    <row r="180" spans="1:8" s="12" customFormat="1" ht="12.75">
      <c r="A180" s="31">
        <v>128</v>
      </c>
      <c r="B180" s="15" t="s">
        <v>183</v>
      </c>
      <c r="C180" s="10">
        <v>100785.1363</v>
      </c>
      <c r="D180" s="23">
        <v>95205.33037999996</v>
      </c>
      <c r="E180" s="10">
        <v>99673.50825000003</v>
      </c>
      <c r="F180" s="10">
        <v>95558.86009000006</v>
      </c>
      <c r="G180" s="10">
        <f t="shared" si="7"/>
        <v>1111.6280499999702</v>
      </c>
      <c r="H180" s="11">
        <f t="shared" si="8"/>
        <v>-353.5297100001044</v>
      </c>
    </row>
    <row r="181" spans="1:8" s="12" customFormat="1" ht="12.75">
      <c r="A181" s="31">
        <v>129</v>
      </c>
      <c r="B181" s="25" t="s">
        <v>184</v>
      </c>
      <c r="C181" s="10">
        <v>46960.86288999999</v>
      </c>
      <c r="D181" s="23">
        <v>46751.25936000004</v>
      </c>
      <c r="E181" s="10">
        <v>48368.69191999995</v>
      </c>
      <c r="F181" s="10">
        <v>45616.53666000001</v>
      </c>
      <c r="G181" s="10">
        <f t="shared" si="7"/>
        <v>-1407.8290299999571</v>
      </c>
      <c r="H181" s="11">
        <f t="shared" si="8"/>
        <v>1134.7227000000275</v>
      </c>
    </row>
    <row r="182" spans="1:8" s="24" customFormat="1" ht="12.75">
      <c r="A182" s="31">
        <v>130</v>
      </c>
      <c r="B182" s="15" t="s">
        <v>185</v>
      </c>
      <c r="C182" s="10">
        <v>78378.70533000001</v>
      </c>
      <c r="D182" s="23">
        <v>80807.19843000002</v>
      </c>
      <c r="E182" s="10">
        <v>74862.75810999997</v>
      </c>
      <c r="F182" s="10">
        <v>70431.61950999996</v>
      </c>
      <c r="G182" s="10">
        <f t="shared" si="7"/>
        <v>3515.9472200000455</v>
      </c>
      <c r="H182" s="11">
        <f t="shared" si="8"/>
        <v>10375.578920000058</v>
      </c>
    </row>
    <row r="183" spans="1:8" s="12" customFormat="1" ht="12.75">
      <c r="A183" s="31">
        <v>131</v>
      </c>
      <c r="B183" s="15" t="s">
        <v>186</v>
      </c>
      <c r="C183" s="10">
        <v>26765.283070000005</v>
      </c>
      <c r="D183" s="23">
        <v>26656.11992</v>
      </c>
      <c r="E183" s="10">
        <v>27896.087779999994</v>
      </c>
      <c r="F183" s="10">
        <v>26519.442009999984</v>
      </c>
      <c r="G183" s="10">
        <f t="shared" si="7"/>
        <v>-1130.8047099999894</v>
      </c>
      <c r="H183" s="11">
        <f t="shared" si="8"/>
        <v>136.6779100000167</v>
      </c>
    </row>
    <row r="184" spans="1:8" s="12" customFormat="1" ht="12.75">
      <c r="A184" s="31">
        <v>132</v>
      </c>
      <c r="B184" s="15" t="s">
        <v>187</v>
      </c>
      <c r="C184" s="10">
        <v>41428.093929999995</v>
      </c>
      <c r="D184" s="23">
        <v>40705.89081</v>
      </c>
      <c r="E184" s="10">
        <v>42684.73747999999</v>
      </c>
      <c r="F184" s="10">
        <v>40391.10708</v>
      </c>
      <c r="G184" s="10">
        <f t="shared" si="7"/>
        <v>-1256.6435499999934</v>
      </c>
      <c r="H184" s="11">
        <f t="shared" si="8"/>
        <v>314.78372999999556</v>
      </c>
    </row>
    <row r="185" spans="1:8" s="12" customFormat="1" ht="12.75">
      <c r="A185" s="31">
        <v>133</v>
      </c>
      <c r="B185" s="15" t="s">
        <v>188</v>
      </c>
      <c r="C185" s="10">
        <v>49415.82371999999</v>
      </c>
      <c r="D185" s="10">
        <v>52735.903640000055</v>
      </c>
      <c r="E185" s="10">
        <v>51172.47395000002</v>
      </c>
      <c r="F185" s="10">
        <v>47473.34003000008</v>
      </c>
      <c r="G185" s="10">
        <f t="shared" si="7"/>
        <v>-1756.6502300000284</v>
      </c>
      <c r="H185" s="11">
        <f t="shared" si="8"/>
        <v>5262.563609999976</v>
      </c>
    </row>
    <row r="186" spans="1:8" s="12" customFormat="1" ht="12.75">
      <c r="A186" s="31">
        <v>134</v>
      </c>
      <c r="B186" s="15" t="s">
        <v>189</v>
      </c>
      <c r="C186" s="10">
        <v>74727.88925000002</v>
      </c>
      <c r="D186" s="23">
        <v>74444.66058999997</v>
      </c>
      <c r="E186" s="10">
        <v>79373.35926000008</v>
      </c>
      <c r="F186" s="10">
        <v>76162.72693999998</v>
      </c>
      <c r="G186" s="10">
        <f t="shared" si="7"/>
        <v>-4645.470010000063</v>
      </c>
      <c r="H186" s="11">
        <f t="shared" si="8"/>
        <v>-1718.0663500000082</v>
      </c>
    </row>
    <row r="187" spans="1:8" s="12" customFormat="1" ht="12.75">
      <c r="A187" s="31">
        <v>135</v>
      </c>
      <c r="B187" s="15" t="s">
        <v>190</v>
      </c>
      <c r="C187" s="10">
        <v>46468.54499000001</v>
      </c>
      <c r="D187" s="23">
        <v>45383.541229999995</v>
      </c>
      <c r="E187" s="10">
        <v>43571.87119000001</v>
      </c>
      <c r="F187" s="10">
        <v>39735.68281999998</v>
      </c>
      <c r="G187" s="10">
        <f t="shared" si="7"/>
        <v>2896.673799999997</v>
      </c>
      <c r="H187" s="11">
        <f t="shared" si="8"/>
        <v>5647.858410000015</v>
      </c>
    </row>
    <row r="188" spans="1:8" s="12" customFormat="1" ht="12.75">
      <c r="A188" s="31">
        <v>136</v>
      </c>
      <c r="B188" s="27" t="s">
        <v>205</v>
      </c>
      <c r="C188" s="10">
        <v>44000.93671000001</v>
      </c>
      <c r="D188" s="23">
        <v>43189.960800000015</v>
      </c>
      <c r="E188" s="23">
        <v>43896.33992</v>
      </c>
      <c r="F188" s="23">
        <v>39645.41653000006</v>
      </c>
      <c r="G188" s="10">
        <f t="shared" si="7"/>
        <v>104.59679000001051</v>
      </c>
      <c r="H188" s="11">
        <f t="shared" si="8"/>
        <v>3544.544269999955</v>
      </c>
    </row>
    <row r="189" spans="1:8" s="12" customFormat="1" ht="12.75">
      <c r="A189" s="31">
        <v>137</v>
      </c>
      <c r="B189" s="15" t="s">
        <v>191</v>
      </c>
      <c r="C189" s="10">
        <v>41275.43411</v>
      </c>
      <c r="D189" s="10">
        <v>40358.49194000003</v>
      </c>
      <c r="E189" s="10">
        <v>41566.899349999985</v>
      </c>
      <c r="F189" s="10">
        <v>39219.24015000001</v>
      </c>
      <c r="G189" s="10">
        <f t="shared" si="7"/>
        <v>-291.46523999998317</v>
      </c>
      <c r="H189" s="11">
        <f t="shared" si="8"/>
        <v>1139.2517900000166</v>
      </c>
    </row>
    <row r="190" spans="1:8" s="12" customFormat="1" ht="12.75">
      <c r="A190" s="31">
        <v>138</v>
      </c>
      <c r="B190" s="15" t="s">
        <v>192</v>
      </c>
      <c r="C190" s="10">
        <v>292632.63156000007</v>
      </c>
      <c r="D190" s="10">
        <v>290869.8801199998</v>
      </c>
      <c r="E190" s="10">
        <v>292898.68858000013</v>
      </c>
      <c r="F190" s="10">
        <v>279790.12513000006</v>
      </c>
      <c r="G190" s="10">
        <f t="shared" si="7"/>
        <v>-266.0570200000657</v>
      </c>
      <c r="H190" s="11">
        <f t="shared" si="8"/>
        <v>11079.754989999754</v>
      </c>
    </row>
    <row r="191" spans="1:8" s="12" customFormat="1" ht="12.75">
      <c r="A191" s="31">
        <v>139</v>
      </c>
      <c r="B191" s="15" t="s">
        <v>193</v>
      </c>
      <c r="C191" s="10">
        <v>75000.11236999999</v>
      </c>
      <c r="D191" s="23">
        <v>72685.11708</v>
      </c>
      <c r="E191" s="10">
        <v>73783.62292</v>
      </c>
      <c r="F191" s="10">
        <v>70398.70708999998</v>
      </c>
      <c r="G191" s="10">
        <f t="shared" si="7"/>
        <v>1216.4894499999937</v>
      </c>
      <c r="H191" s="11">
        <f t="shared" si="8"/>
        <v>2286.4099900000147</v>
      </c>
    </row>
    <row r="192" spans="1:8" s="12" customFormat="1" ht="12.75">
      <c r="A192" s="31">
        <v>140</v>
      </c>
      <c r="B192" s="15" t="s">
        <v>194</v>
      </c>
      <c r="C192" s="10">
        <v>134713.71546999997</v>
      </c>
      <c r="D192" s="10">
        <v>131185.83121</v>
      </c>
      <c r="E192" s="10">
        <v>133565.61584999997</v>
      </c>
      <c r="F192" s="10">
        <v>122520.61603999996</v>
      </c>
      <c r="G192" s="10">
        <f t="shared" si="7"/>
        <v>1148.0996199999936</v>
      </c>
      <c r="H192" s="11">
        <f t="shared" si="8"/>
        <v>8665.21517000004</v>
      </c>
    </row>
    <row r="193" spans="1:8" s="12" customFormat="1" ht="12.75">
      <c r="A193" s="31">
        <v>141</v>
      </c>
      <c r="B193" s="15" t="s">
        <v>195</v>
      </c>
      <c r="C193" s="10">
        <v>57255.84181000001</v>
      </c>
      <c r="D193" s="23">
        <v>55948.25697999999</v>
      </c>
      <c r="E193" s="10">
        <v>58750.436499999996</v>
      </c>
      <c r="F193" s="10">
        <v>54995.14045000002</v>
      </c>
      <c r="G193" s="10">
        <f t="shared" si="7"/>
        <v>-1494.5946899999835</v>
      </c>
      <c r="H193" s="11">
        <f t="shared" si="8"/>
        <v>953.1165299999702</v>
      </c>
    </row>
    <row r="194" spans="1:8" s="12" customFormat="1" ht="12.75">
      <c r="A194" s="31">
        <v>142</v>
      </c>
      <c r="B194" s="15" t="s">
        <v>196</v>
      </c>
      <c r="C194" s="10">
        <v>72269.10213</v>
      </c>
      <c r="D194" s="10">
        <v>72528.62018000001</v>
      </c>
      <c r="E194" s="10">
        <v>72313.43860999997</v>
      </c>
      <c r="F194" s="10">
        <v>65637.48886999999</v>
      </c>
      <c r="G194" s="10">
        <f aca="true" t="shared" si="10" ref="G194:G200">C194-E194</f>
        <v>-44.336479999969015</v>
      </c>
      <c r="H194" s="11">
        <f aca="true" t="shared" si="11" ref="H194:H200">D194-F194</f>
        <v>6891.131310000026</v>
      </c>
    </row>
    <row r="195" spans="1:8" s="12" customFormat="1" ht="12.75">
      <c r="A195" s="31">
        <v>143</v>
      </c>
      <c r="B195" s="15" t="s">
        <v>197</v>
      </c>
      <c r="C195" s="10">
        <v>45371.44</v>
      </c>
      <c r="D195" s="23">
        <v>44527.840489999995</v>
      </c>
      <c r="E195" s="10">
        <v>45421.782</v>
      </c>
      <c r="F195" s="10">
        <v>41300.50467999998</v>
      </c>
      <c r="G195" s="10">
        <f t="shared" si="10"/>
        <v>-50.341999999996915</v>
      </c>
      <c r="H195" s="11">
        <f t="shared" si="11"/>
        <v>3227.3358100000114</v>
      </c>
    </row>
    <row r="196" spans="1:8" s="12" customFormat="1" ht="12.75">
      <c r="A196" s="31">
        <v>144</v>
      </c>
      <c r="B196" s="15" t="s">
        <v>198</v>
      </c>
      <c r="C196" s="10">
        <v>47908.46179999999</v>
      </c>
      <c r="D196" s="10">
        <v>46736.602109999985</v>
      </c>
      <c r="E196" s="10">
        <v>49882.05361</v>
      </c>
      <c r="F196" s="10">
        <v>47280.65111999998</v>
      </c>
      <c r="G196" s="10">
        <f t="shared" si="10"/>
        <v>-1973.5918100000126</v>
      </c>
      <c r="H196" s="11">
        <f t="shared" si="11"/>
        <v>-544.0490099999952</v>
      </c>
    </row>
    <row r="197" spans="1:8" s="12" customFormat="1" ht="12.75">
      <c r="A197" s="31">
        <v>145</v>
      </c>
      <c r="B197" s="15" t="s">
        <v>199</v>
      </c>
      <c r="C197" s="10">
        <v>87615.25033</v>
      </c>
      <c r="D197" s="23">
        <v>87872.94872000006</v>
      </c>
      <c r="E197" s="10">
        <v>87707.57220999997</v>
      </c>
      <c r="F197" s="10">
        <v>83134.99858999994</v>
      </c>
      <c r="G197" s="10">
        <f t="shared" si="10"/>
        <v>-92.32187999997404</v>
      </c>
      <c r="H197" s="11">
        <f t="shared" si="11"/>
        <v>4737.950130000114</v>
      </c>
    </row>
    <row r="198" spans="1:8" s="12" customFormat="1" ht="12.75">
      <c r="A198" s="31">
        <v>146</v>
      </c>
      <c r="B198" s="15" t="s">
        <v>172</v>
      </c>
      <c r="C198" s="10">
        <v>27016.644340000006</v>
      </c>
      <c r="D198" s="10">
        <v>26060.12541000001</v>
      </c>
      <c r="E198" s="10">
        <v>26246.297060000004</v>
      </c>
      <c r="F198" s="10">
        <v>24653.179800000005</v>
      </c>
      <c r="G198" s="10">
        <f t="shared" si="10"/>
        <v>770.3472800000018</v>
      </c>
      <c r="H198" s="11">
        <f t="shared" si="11"/>
        <v>1406.9456100000061</v>
      </c>
    </row>
    <row r="199" spans="1:8" s="14" customFormat="1" ht="15.75" customHeight="1">
      <c r="A199" s="31">
        <v>147</v>
      </c>
      <c r="B199" s="15" t="s">
        <v>200</v>
      </c>
      <c r="C199" s="10">
        <v>54820.88424999999</v>
      </c>
      <c r="D199" s="23">
        <v>54500.88574999999</v>
      </c>
      <c r="E199" s="10">
        <v>54421.952049999934</v>
      </c>
      <c r="F199" s="10">
        <v>52147.23797</v>
      </c>
      <c r="G199" s="10">
        <f t="shared" si="10"/>
        <v>398.93220000005385</v>
      </c>
      <c r="H199" s="11">
        <f t="shared" si="11"/>
        <v>2353.647779999985</v>
      </c>
    </row>
    <row r="200" spans="1:8" s="14" customFormat="1" ht="12.75" customHeight="1">
      <c r="A200" s="31">
        <v>148</v>
      </c>
      <c r="B200" s="15" t="s">
        <v>201</v>
      </c>
      <c r="C200" s="10">
        <v>48054.046270000006</v>
      </c>
      <c r="D200" s="23">
        <v>44794.37551999999</v>
      </c>
      <c r="E200" s="10">
        <v>46895.6201</v>
      </c>
      <c r="F200" s="10">
        <v>43702.28945999997</v>
      </c>
      <c r="G200" s="10">
        <f t="shared" si="10"/>
        <v>1158.426170000006</v>
      </c>
      <c r="H200" s="11">
        <f t="shared" si="11"/>
        <v>1092.086060000016</v>
      </c>
    </row>
    <row r="201" spans="1:8" s="14" customFormat="1" ht="19.5" customHeight="1">
      <c r="A201" s="36" t="s">
        <v>202</v>
      </c>
      <c r="B201" s="37"/>
      <c r="C201" s="13">
        <f aca="true" t="shared" si="12" ref="C201:H201">SUM(C177:C200)</f>
        <v>2001958.6469899998</v>
      </c>
      <c r="D201" s="13">
        <f t="shared" si="12"/>
        <v>1980646.85822</v>
      </c>
      <c r="E201" s="13">
        <f t="shared" si="12"/>
        <v>2015970.2958099998</v>
      </c>
      <c r="F201" s="13">
        <f t="shared" si="12"/>
        <v>1898123.41014</v>
      </c>
      <c r="G201" s="13">
        <f t="shared" si="12"/>
        <v>-14011.648819999762</v>
      </c>
      <c r="H201" s="13">
        <f t="shared" si="12"/>
        <v>82523.44807999974</v>
      </c>
    </row>
    <row r="202" spans="1:8" s="18" customFormat="1" ht="18.75" customHeight="1">
      <c r="A202" s="36" t="s">
        <v>203</v>
      </c>
      <c r="B202" s="37"/>
      <c r="C202" s="13">
        <f aca="true" t="shared" si="13" ref="C202:H202">SUM(C201,C175,C79)</f>
        <v>10691462.81493</v>
      </c>
      <c r="D202" s="13">
        <f t="shared" si="13"/>
        <v>10479123.9169</v>
      </c>
      <c r="E202" s="13">
        <f t="shared" si="13"/>
        <v>10780602.798379999</v>
      </c>
      <c r="F202" s="13">
        <f t="shared" si="13"/>
        <v>10097736.812459998</v>
      </c>
      <c r="G202" s="13">
        <f t="shared" si="13"/>
        <v>-89139.9834499998</v>
      </c>
      <c r="H202" s="13">
        <f t="shared" si="13"/>
        <v>381387.1044399995</v>
      </c>
    </row>
    <row r="203" spans="1:8" s="18" customFormat="1" ht="30.75" customHeight="1">
      <c r="A203" s="34" t="s">
        <v>204</v>
      </c>
      <c r="B203" s="35"/>
      <c r="C203" s="29">
        <f aca="true" t="shared" si="14" ref="C203:H203">SUM(C202,C46,C25,C6)</f>
        <v>33521276.48182</v>
      </c>
      <c r="D203" s="29">
        <f t="shared" si="14"/>
        <v>33273695.125389997</v>
      </c>
      <c r="E203" s="29">
        <f t="shared" si="14"/>
        <v>33216117.552869998</v>
      </c>
      <c r="F203" s="29">
        <f t="shared" si="14"/>
        <v>31515680.13254</v>
      </c>
      <c r="G203" s="29">
        <f t="shared" si="14"/>
        <v>305158.9289500009</v>
      </c>
      <c r="H203" s="29">
        <f t="shared" si="14"/>
        <v>1758014.9928499951</v>
      </c>
    </row>
    <row r="204" ht="12.75">
      <c r="H204" s="28"/>
    </row>
    <row r="205" ht="12.75">
      <c r="H205" s="28"/>
    </row>
  </sheetData>
  <sheetProtection/>
  <mergeCells count="14">
    <mergeCell ref="A1:H1"/>
    <mergeCell ref="G2:H2"/>
    <mergeCell ref="A3:A4"/>
    <mergeCell ref="B3:B4"/>
    <mergeCell ref="C3:D3"/>
    <mergeCell ref="E3:F3"/>
    <mergeCell ref="G3:H3"/>
    <mergeCell ref="A203:B203"/>
    <mergeCell ref="A25:B25"/>
    <mergeCell ref="A46:B46"/>
    <mergeCell ref="A79:B79"/>
    <mergeCell ref="A175:B175"/>
    <mergeCell ref="A201:B201"/>
    <mergeCell ref="A202:B202"/>
  </mergeCells>
  <printOptions horizontalCentered="1"/>
  <pageMargins left="0" right="0" top="0.6692913385826772" bottom="0.7480314960629921" header="0.3937007874015748" footer="0.31496062992125984"/>
  <pageSetup horizontalDpi="600" verticalDpi="600" orientation="portrait" paperSize="9" r:id="rId1"/>
  <headerFooter alignWithMargins="0">
    <oddHeader>&amp;RZałącznik Nr 3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Gosia Grenczak</cp:lastModifiedBy>
  <cp:lastPrinted>2024-06-07T08:24:57Z</cp:lastPrinted>
  <dcterms:created xsi:type="dcterms:W3CDTF">2010-09-03T08:55:27Z</dcterms:created>
  <dcterms:modified xsi:type="dcterms:W3CDTF">2024-06-07T08:25:02Z</dcterms:modified>
  <cp:category/>
  <cp:version/>
  <cp:contentType/>
  <cp:contentStatus/>
</cp:coreProperties>
</file>