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880" windowHeight="7935" tabRatio="351" activeTab="0"/>
  </bookViews>
  <sheets>
    <sheet name="nadwyzka_tys.zł" sheetId="1" r:id="rId1"/>
  </sheets>
  <definedNames>
    <definedName name="_xlnm.Print_Titles" localSheetId="0">'nadwyzka_tys.zł'!$4:$6</definedName>
  </definedNames>
  <calcPr fullCalcOnLoad="1"/>
</workbook>
</file>

<file path=xl/sharedStrings.xml><?xml version="1.0" encoding="utf-8"?>
<sst xmlns="http://schemas.openxmlformats.org/spreadsheetml/2006/main" count="211" uniqueCount="207">
  <si>
    <t>(w tys. zł)</t>
  </si>
  <si>
    <t>lp.</t>
  </si>
  <si>
    <t>nazwa jednostki                                           samorządu terytorialnego</t>
  </si>
  <si>
    <t>dochody bieżące</t>
  </si>
  <si>
    <t>wydatki bieżące</t>
  </si>
  <si>
    <t>nadwyżka/deficyt operacyjny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</si>
  <si>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</si>
  <si>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</si>
  <si>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</si>
  <si>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</si>
  <si>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</si>
  <si>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</si>
  <si>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</si>
  <si>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</si>
  <si>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</si>
  <si>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</si>
  <si>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</si>
  <si>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</si>
  <si>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</si>
  <si>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</si>
  <si>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</si>
  <si>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</si>
  <si>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</si>
  <si>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</si>
  <si>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</si>
  <si>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</si>
  <si>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</si>
  <si>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</si>
  <si>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</si>
  <si>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</si>
  <si>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</si>
  <si>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</si>
  <si>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</si>
  <si>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</si>
  <si>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</si>
  <si>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</si>
  <si>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</si>
  <si>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</si>
  <si>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</si>
  <si>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</si>
  <si>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</si>
  <si>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</si>
  <si>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</si>
  <si>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</si>
  <si>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</si>
  <si>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</si>
  <si>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</si>
  <si>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</si>
  <si>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</si>
  <si>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</si>
  <si>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</si>
  <si>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</si>
  <si>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</si>
  <si>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</si>
  <si>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</si>
  <si>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</si>
  <si>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</si>
  <si>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</si>
  <si>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</si>
  <si>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</si>
  <si>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</si>
  <si>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</si>
  <si>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</si>
  <si>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</si>
  <si>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</si>
  <si>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</si>
  <si>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</si>
  <si>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</si>
  <si>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</si>
  <si>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</si>
  <si>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</si>
  <si>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</si>
  <si>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</si>
  <si>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</si>
  <si>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</si>
  <si>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</si>
  <si>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</si>
  <si>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</si>
  <si>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</si>
  <si>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</si>
  <si>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</si>
  <si>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</si>
  <si>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</si>
  <si>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</si>
  <si>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</si>
  <si>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</si>
  <si>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</si>
  <si>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</si>
  <si>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</si>
  <si>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</si>
  <si>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</si>
  <si>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</si>
  <si>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</si>
  <si>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</si>
  <si>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</si>
  <si>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</si>
  <si>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</si>
  <si>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</si>
  <si>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</si>
  <si>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</si>
  <si>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</si>
  <si>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</si>
  <si>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</si>
  <si>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</si>
  <si>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</si>
  <si>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</si>
  <si>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</si>
  <si>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</si>
  <si>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</si>
  <si>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</si>
  <si>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</si>
  <si>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</si>
  <si>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</si>
  <si>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</si>
  <si>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</si>
  <si>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</si>
  <si>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</si>
  <si>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</si>
  <si>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</si>
  <si>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</si>
  <si>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</si>
  <si>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</si>
  <si>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</si>
  <si>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</si>
  <si>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</si>
  <si>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</si>
  <si>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</si>
  <si>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</si>
  <si>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</si>
  <si>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</si>
  <si>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</si>
  <si>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</si>
  <si>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</si>
  <si>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</si>
  <si>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</si>
  <si>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</si>
  <si>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</si>
  <si>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</si>
  <si>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</si>
  <si>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</si>
  <si>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</si>
  <si>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</si>
  <si>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</si>
  <si>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</si>
  <si>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</si>
  <si>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</si>
  <si>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</si>
  <si>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</si>
  <si>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</si>
  <si>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</si>
  <si>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</si>
  <si>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</si>
  <si>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</si>
  <si>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</si>
  <si>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</si>
  <si>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</si>
  <si>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</si>
  <si>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</si>
  <si>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</si>
  <si>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</si>
  <si>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</si>
  <si>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</si>
  <si>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</si>
  <si>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</si>
  <si>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</si>
  <si>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</si>
  <si>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</si>
  <si>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</si>
  <si>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</si>
  <si>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</si>
  <si>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</si>
  <si>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</si>
  <si>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</si>
  <si>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</si>
  <si>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</si>
  <si>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</si>
  <si>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</si>
  <si>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</si>
  <si>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</si>
  <si>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</si>
  <si>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</si>
  <si>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</si>
  <si>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</si>
  <si>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</si>
  <si>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</si>
  <si>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</si>
  <si>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</si>
  <si>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</si>
  <si>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</si>
  <si>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</si>
  <si>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</si>
  <si>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</si>
  <si>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</si>
  <si>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</si>
  <si>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</si>
  <si>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</si>
  <si>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</si>
  <si>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</si>
  <si>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</si>
  <si>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</si>
  <si>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</si>
  <si>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</si>
  <si>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</si>
  <si>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</si>
  <si>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</si>
  <si>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</si>
  <si>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Nadwyżka i deficyt operacyjny w 3 kwartale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</si>
</sst>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6" fillId="0" borderId="10" xfId="5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" fontId="6" fillId="0" borderId="10" xfId="51" applyNumberFormat="1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6" fillId="0" borderId="10" xfId="5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zoomScalePageLayoutView="0" workbookViewId="0" topLeftCell="A1">
      <pane xSplit="2" ySplit="6" topLeftCell="C18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09" sqref="G209:H209"/>
    </sheetView>
  </sheetViews>
  <sheetFormatPr defaultColWidth="9.00390625" defaultRowHeight="12.75"/>
  <cols>
    <col min="1" max="1" width="4.625" style="31" customWidth="1"/>
    <col min="2" max="2" width="27.125" style="35" customWidth="1"/>
    <col min="3" max="3" width="10.125" style="32" customWidth="1"/>
    <col min="4" max="4" width="12.125" style="32" customWidth="1"/>
    <col min="5" max="5" width="10.875" style="32" customWidth="1"/>
    <col min="6" max="6" width="10.75390625" style="32" customWidth="1"/>
    <col min="7" max="7" width="11.00390625" style="32" customWidth="1"/>
    <col min="8" max="8" width="11.375" style="33" customWidth="1"/>
    <col min="9" max="9" width="10.75390625" style="31" bestFit="1" customWidth="1"/>
    <col min="10" max="16384" width="9.125" style="31" customWidth="1"/>
  </cols>
  <sheetData>
    <row r="1" spans="1:8" s="1" customFormat="1" ht="15.75">
      <c r="A1" s="44" t="s">
        <v>206</v>
      </c>
      <c r="B1" s="44"/>
      <c r="C1" s="44"/>
      <c r="D1" s="44"/>
      <c r="E1" s="44"/>
      <c r="F1" s="44"/>
      <c r="G1" s="44"/>
      <c r="H1" s="44"/>
    </row>
    <row r="2" spans="1:8" s="1" customFormat="1" ht="15.75">
      <c r="A2" s="2"/>
      <c r="B2" s="2"/>
      <c r="C2" s="3"/>
      <c r="D2" s="3"/>
      <c r="E2" s="3"/>
      <c r="F2" s="3"/>
      <c r="G2" s="3"/>
      <c r="H2" s="2"/>
    </row>
    <row r="3" spans="3:8" s="1" customFormat="1" ht="15.75">
      <c r="C3" s="4"/>
      <c r="D3" s="4"/>
      <c r="E3" s="4"/>
      <c r="F3" s="4"/>
      <c r="G3" s="45" t="s">
        <v>0</v>
      </c>
      <c r="H3" s="45"/>
    </row>
    <row r="4" spans="1:8" s="5" customFormat="1" ht="34.5" customHeight="1">
      <c r="A4" s="46" t="s">
        <v>1</v>
      </c>
      <c r="B4" s="48" t="s">
        <v>2</v>
      </c>
      <c r="C4" s="50" t="s">
        <v>3</v>
      </c>
      <c r="D4" s="50"/>
      <c r="E4" s="50" t="s">
        <v>4</v>
      </c>
      <c r="F4" s="50"/>
      <c r="G4" s="51" t="s">
        <v>5</v>
      </c>
      <c r="H4" s="52"/>
    </row>
    <row r="5" spans="1:8" s="5" customFormat="1" ht="21" customHeight="1">
      <c r="A5" s="47"/>
      <c r="B5" s="49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</row>
    <row r="6" spans="1:8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s="13" customFormat="1" ht="19.5" customHeight="1">
      <c r="A7" s="9">
        <v>1</v>
      </c>
      <c r="B7" s="9" t="s">
        <v>8</v>
      </c>
      <c r="C7" s="10">
        <v>1070443.331</v>
      </c>
      <c r="D7" s="11">
        <v>784949.7142299997</v>
      </c>
      <c r="E7" s="12">
        <v>1004267.5719999999</v>
      </c>
      <c r="F7" s="12">
        <v>582280.8568800008</v>
      </c>
      <c r="G7" s="10">
        <f>C7-E7</f>
        <v>66175.75900000008</v>
      </c>
      <c r="H7" s="10">
        <f>D7-F7</f>
        <v>202668.8573499989</v>
      </c>
    </row>
    <row r="8" spans="1:8" s="13" customFormat="1" ht="12.75">
      <c r="A8" s="9"/>
      <c r="B8" s="14"/>
      <c r="C8" s="15"/>
      <c r="D8" s="16"/>
      <c r="E8" s="17"/>
      <c r="F8" s="17"/>
      <c r="G8" s="15"/>
      <c r="H8" s="15"/>
    </row>
    <row r="9" spans="1:8" s="13" customFormat="1" ht="12.75">
      <c r="A9" s="9"/>
      <c r="B9" s="14" t="s">
        <v>9</v>
      </c>
      <c r="C9" s="15"/>
      <c r="D9" s="16"/>
      <c r="E9" s="17"/>
      <c r="F9" s="17"/>
      <c r="G9" s="15"/>
      <c r="H9" s="15"/>
    </row>
    <row r="10" spans="1:8" s="20" customFormat="1" ht="12.75">
      <c r="A10" s="18">
        <v>1</v>
      </c>
      <c r="B10" s="19" t="s">
        <v>10</v>
      </c>
      <c r="C10" s="15">
        <v>101511.29596000002</v>
      </c>
      <c r="D10" s="16">
        <v>79305.30659</v>
      </c>
      <c r="E10" s="17">
        <v>100831.70631000002</v>
      </c>
      <c r="F10" s="17">
        <v>68414.90778000001</v>
      </c>
      <c r="G10" s="15">
        <f aca="true" t="shared" si="0" ref="G8:G28">C10-E10</f>
        <v>679.5896499999944</v>
      </c>
      <c r="H10" s="15">
        <f aca="true" t="shared" si="1" ref="H8:H28">D10-F10</f>
        <v>10890.398809999984</v>
      </c>
    </row>
    <row r="11" spans="1:8" s="20" customFormat="1" ht="12.75">
      <c r="A11" s="18">
        <v>2</v>
      </c>
      <c r="B11" s="19" t="s">
        <v>11</v>
      </c>
      <c r="C11" s="15">
        <v>89970.94077999999</v>
      </c>
      <c r="D11" s="16">
        <v>69555.53201999996</v>
      </c>
      <c r="E11" s="17">
        <v>80984.43813</v>
      </c>
      <c r="F11" s="17">
        <v>54341.491529999956</v>
      </c>
      <c r="G11" s="15">
        <f t="shared" si="0"/>
        <v>8986.502649999995</v>
      </c>
      <c r="H11" s="15">
        <f t="shared" si="1"/>
        <v>15214.04049</v>
      </c>
    </row>
    <row r="12" spans="1:8" s="20" customFormat="1" ht="12.75">
      <c r="A12" s="18">
        <v>3</v>
      </c>
      <c r="B12" s="19" t="s">
        <v>12</v>
      </c>
      <c r="C12" s="15">
        <v>40490.03238</v>
      </c>
      <c r="D12" s="16">
        <v>32674.702839999994</v>
      </c>
      <c r="E12" s="17">
        <v>38929.98872</v>
      </c>
      <c r="F12" s="17">
        <v>26458.078899999997</v>
      </c>
      <c r="G12" s="15">
        <f t="shared" si="0"/>
        <v>1560.0436599999957</v>
      </c>
      <c r="H12" s="15">
        <f t="shared" si="1"/>
        <v>6216.623939999998</v>
      </c>
    </row>
    <row r="13" spans="1:8" s="20" customFormat="1" ht="12.75">
      <c r="A13" s="18">
        <v>4</v>
      </c>
      <c r="B13" s="19" t="s">
        <v>13</v>
      </c>
      <c r="C13" s="15">
        <v>151353.616</v>
      </c>
      <c r="D13" s="16">
        <v>119674.72239999998</v>
      </c>
      <c r="E13" s="17">
        <v>144323.627</v>
      </c>
      <c r="F13" s="17">
        <v>98517.62683999997</v>
      </c>
      <c r="G13" s="15">
        <f t="shared" si="0"/>
        <v>7029.989000000001</v>
      </c>
      <c r="H13" s="15">
        <f t="shared" si="1"/>
        <v>21157.095560000016</v>
      </c>
    </row>
    <row r="14" spans="1:8" s="20" customFormat="1" ht="12.75">
      <c r="A14" s="18">
        <v>5</v>
      </c>
      <c r="B14" s="19" t="s">
        <v>14</v>
      </c>
      <c r="C14" s="15">
        <v>78166.44790000001</v>
      </c>
      <c r="D14" s="16">
        <v>60419.50646999999</v>
      </c>
      <c r="E14" s="17">
        <v>71395.75890000002</v>
      </c>
      <c r="F14" s="17">
        <v>47041.793459999986</v>
      </c>
      <c r="G14" s="15">
        <f t="shared" si="0"/>
        <v>6770.6889999999985</v>
      </c>
      <c r="H14" s="15">
        <f t="shared" si="1"/>
        <v>13377.713010000007</v>
      </c>
    </row>
    <row r="15" spans="1:8" s="20" customFormat="1" ht="12.75">
      <c r="A15" s="18">
        <v>6</v>
      </c>
      <c r="B15" s="19" t="s">
        <v>15</v>
      </c>
      <c r="C15" s="15">
        <v>69249.981</v>
      </c>
      <c r="D15" s="16">
        <v>54315.569260000026</v>
      </c>
      <c r="E15" s="17">
        <v>65808.14300000001</v>
      </c>
      <c r="F15" s="17">
        <v>45019.28403999998</v>
      </c>
      <c r="G15" s="15">
        <f t="shared" si="0"/>
        <v>3441.837999999989</v>
      </c>
      <c r="H15" s="15">
        <f t="shared" si="1"/>
        <v>9296.285220000049</v>
      </c>
    </row>
    <row r="16" spans="1:8" s="20" customFormat="1" ht="12.75">
      <c r="A16" s="18">
        <v>7</v>
      </c>
      <c r="B16" s="19" t="s">
        <v>16</v>
      </c>
      <c r="C16" s="15">
        <v>52354.585</v>
      </c>
      <c r="D16" s="16">
        <v>39783.52967999999</v>
      </c>
      <c r="E16" s="17">
        <v>50316.557</v>
      </c>
      <c r="F16" s="17">
        <v>34517.017920000006</v>
      </c>
      <c r="G16" s="15">
        <f t="shared" si="0"/>
        <v>2038.0279999999984</v>
      </c>
      <c r="H16" s="15">
        <f t="shared" si="1"/>
        <v>5266.511759999987</v>
      </c>
    </row>
    <row r="17" spans="1:8" s="20" customFormat="1" ht="12.75">
      <c r="A17" s="18">
        <v>8</v>
      </c>
      <c r="B17" s="19" t="s">
        <v>17</v>
      </c>
      <c r="C17" s="15">
        <v>81109.56566</v>
      </c>
      <c r="D17" s="16">
        <v>63436.0533</v>
      </c>
      <c r="E17" s="17">
        <v>80226.86065999999</v>
      </c>
      <c r="F17" s="17">
        <v>56963.354910000024</v>
      </c>
      <c r="G17" s="15">
        <f t="shared" si="0"/>
        <v>882.7050000000017</v>
      </c>
      <c r="H17" s="15">
        <f t="shared" si="1"/>
        <v>6472.698389999976</v>
      </c>
    </row>
    <row r="18" spans="1:8" s="20" customFormat="1" ht="12.75">
      <c r="A18" s="18">
        <v>9</v>
      </c>
      <c r="B18" s="19" t="s">
        <v>18</v>
      </c>
      <c r="C18" s="15">
        <v>81630.62038</v>
      </c>
      <c r="D18" s="16">
        <v>62322.40964</v>
      </c>
      <c r="E18" s="17">
        <v>78246.08713000001</v>
      </c>
      <c r="F18" s="17">
        <v>54595.76773999995</v>
      </c>
      <c r="G18" s="15">
        <f t="shared" si="0"/>
        <v>3384.5332499999786</v>
      </c>
      <c r="H18" s="15">
        <f t="shared" si="1"/>
        <v>7726.641900000046</v>
      </c>
    </row>
    <row r="19" spans="1:8" s="20" customFormat="1" ht="12.75">
      <c r="A19" s="18">
        <v>10</v>
      </c>
      <c r="B19" s="19" t="s">
        <v>19</v>
      </c>
      <c r="C19" s="15">
        <v>52452.143</v>
      </c>
      <c r="D19" s="16">
        <v>40834.327509999996</v>
      </c>
      <c r="E19" s="17">
        <v>49992.611999999994</v>
      </c>
      <c r="F19" s="17">
        <v>32418.07622000001</v>
      </c>
      <c r="G19" s="15">
        <f t="shared" si="0"/>
        <v>2459.5310000000027</v>
      </c>
      <c r="H19" s="15">
        <f t="shared" si="1"/>
        <v>8416.251289999986</v>
      </c>
    </row>
    <row r="20" spans="1:8" s="20" customFormat="1" ht="12.75">
      <c r="A20" s="18">
        <v>11</v>
      </c>
      <c r="B20" s="19" t="s">
        <v>20</v>
      </c>
      <c r="C20" s="15">
        <v>85176.88957999999</v>
      </c>
      <c r="D20" s="16">
        <v>66125.06301000001</v>
      </c>
      <c r="E20" s="17">
        <v>81575.94958</v>
      </c>
      <c r="F20" s="17">
        <v>56861.598860000064</v>
      </c>
      <c r="G20" s="15">
        <f t="shared" si="0"/>
        <v>3600.939999999988</v>
      </c>
      <c r="H20" s="15">
        <f t="shared" si="1"/>
        <v>9263.464149999949</v>
      </c>
    </row>
    <row r="21" spans="1:8" s="20" customFormat="1" ht="12.75">
      <c r="A21" s="18">
        <v>12</v>
      </c>
      <c r="B21" s="19" t="s">
        <v>21</v>
      </c>
      <c r="C21" s="15">
        <v>99202.63337000001</v>
      </c>
      <c r="D21" s="16">
        <v>79000.80852000002</v>
      </c>
      <c r="E21" s="17">
        <v>98004.37937000001</v>
      </c>
      <c r="F21" s="17">
        <v>68629.02776000001</v>
      </c>
      <c r="G21" s="15">
        <f t="shared" si="0"/>
        <v>1198.2540000000008</v>
      </c>
      <c r="H21" s="15">
        <f t="shared" si="1"/>
        <v>10371.780760000009</v>
      </c>
    </row>
    <row r="22" spans="1:8" s="20" customFormat="1" ht="12.75">
      <c r="A22" s="18">
        <v>13</v>
      </c>
      <c r="B22" s="19" t="s">
        <v>22</v>
      </c>
      <c r="C22" s="15">
        <v>43076.81064999999</v>
      </c>
      <c r="D22" s="16">
        <v>33588.780920000005</v>
      </c>
      <c r="E22" s="17">
        <v>40690.994060000005</v>
      </c>
      <c r="F22" s="17">
        <v>24949.88561000002</v>
      </c>
      <c r="G22" s="15">
        <f t="shared" si="0"/>
        <v>2385.8165899999876</v>
      </c>
      <c r="H22" s="15">
        <f t="shared" si="1"/>
        <v>8638.895309999985</v>
      </c>
    </row>
    <row r="23" spans="1:8" s="20" customFormat="1" ht="12.75">
      <c r="A23" s="18">
        <v>14</v>
      </c>
      <c r="B23" s="19" t="s">
        <v>23</v>
      </c>
      <c r="C23" s="15">
        <v>137714.61859000003</v>
      </c>
      <c r="D23" s="16">
        <v>109562.57527000003</v>
      </c>
      <c r="E23" s="17">
        <v>134251.96246</v>
      </c>
      <c r="F23" s="17">
        <v>93455.91364000004</v>
      </c>
      <c r="G23" s="15">
        <f t="shared" si="0"/>
        <v>3462.6561300000176</v>
      </c>
      <c r="H23" s="15">
        <f t="shared" si="1"/>
        <v>16106.661629999988</v>
      </c>
    </row>
    <row r="24" spans="1:8" s="20" customFormat="1" ht="12.75">
      <c r="A24" s="18">
        <v>15</v>
      </c>
      <c r="B24" s="19" t="s">
        <v>24</v>
      </c>
      <c r="C24" s="15">
        <v>134376.58302</v>
      </c>
      <c r="D24" s="16">
        <v>107805.53711000002</v>
      </c>
      <c r="E24" s="17">
        <v>130791.60702000001</v>
      </c>
      <c r="F24" s="17">
        <v>88045.21138999997</v>
      </c>
      <c r="G24" s="15">
        <f t="shared" si="0"/>
        <v>3584.9759999999806</v>
      </c>
      <c r="H24" s="15">
        <f t="shared" si="1"/>
        <v>19760.32572000005</v>
      </c>
    </row>
    <row r="25" spans="1:8" s="20" customFormat="1" ht="12.75">
      <c r="A25" s="18">
        <v>16</v>
      </c>
      <c r="B25" s="19" t="s">
        <v>25</v>
      </c>
      <c r="C25" s="15">
        <v>104854.01958</v>
      </c>
      <c r="D25" s="16">
        <v>80897.90828999998</v>
      </c>
      <c r="E25" s="17">
        <v>103142.61858000001</v>
      </c>
      <c r="F25" s="17">
        <v>66955.55374000003</v>
      </c>
      <c r="G25" s="15">
        <f t="shared" si="0"/>
        <v>1711.4009999999835</v>
      </c>
      <c r="H25" s="15">
        <f t="shared" si="1"/>
        <v>13942.354549999945</v>
      </c>
    </row>
    <row r="26" spans="1:8" s="20" customFormat="1" ht="12.75">
      <c r="A26" s="18">
        <v>17</v>
      </c>
      <c r="B26" s="19" t="s">
        <v>26</v>
      </c>
      <c r="C26" s="15">
        <v>122679.97224999999</v>
      </c>
      <c r="D26" s="16">
        <v>98327.62357000003</v>
      </c>
      <c r="E26" s="17">
        <v>115446.73825</v>
      </c>
      <c r="F26" s="17">
        <v>83256.73052000006</v>
      </c>
      <c r="G26" s="15">
        <f t="shared" si="0"/>
        <v>7233.233999999997</v>
      </c>
      <c r="H26" s="15">
        <f t="shared" si="1"/>
        <v>15070.89304999997</v>
      </c>
    </row>
    <row r="27" spans="1:10" s="22" customFormat="1" ht="21.75" customHeight="1">
      <c r="A27" s="41" t="s">
        <v>27</v>
      </c>
      <c r="B27" s="42"/>
      <c r="C27" s="21">
        <f>SUM(C10:C26)</f>
        <v>1525370.7551000002</v>
      </c>
      <c r="D27" s="21">
        <f>SUM(D10:D26)</f>
        <v>1197629.9564</v>
      </c>
      <c r="E27" s="21">
        <f>SUM(E10:E26)</f>
        <v>1464960.02817</v>
      </c>
      <c r="F27" s="21">
        <f>SUM(F10:F26)</f>
        <v>1000441.3208600001</v>
      </c>
      <c r="G27" s="21">
        <f>SUM(G10:G26)</f>
        <v>60410.72692999991</v>
      </c>
      <c r="H27" s="21">
        <f>SUM(H10:H26)</f>
        <v>197188.63553999993</v>
      </c>
      <c r="I27" s="36"/>
      <c r="J27" s="36"/>
    </row>
    <row r="28" spans="1:8" s="22" customFormat="1" ht="12.75">
      <c r="A28" s="18"/>
      <c r="B28" s="23"/>
      <c r="C28" s="21"/>
      <c r="D28" s="21"/>
      <c r="E28" s="17"/>
      <c r="F28" s="17"/>
      <c r="G28" s="15"/>
      <c r="H28" s="15"/>
    </row>
    <row r="29" spans="1:8" s="20" customFormat="1" ht="12.75">
      <c r="A29" s="18"/>
      <c r="B29" s="14" t="s">
        <v>28</v>
      </c>
      <c r="C29" s="21"/>
      <c r="D29" s="21"/>
      <c r="E29" s="17"/>
      <c r="F29" s="17"/>
      <c r="G29" s="15"/>
      <c r="H29" s="15"/>
    </row>
    <row r="30" spans="1:8" s="20" customFormat="1" ht="12.75">
      <c r="A30" s="18">
        <v>1</v>
      </c>
      <c r="B30" s="24" t="s">
        <v>29</v>
      </c>
      <c r="C30" s="15">
        <v>840723.6074199995</v>
      </c>
      <c r="D30" s="15">
        <v>685577.7811300003</v>
      </c>
      <c r="E30" s="17">
        <v>780822.3684699996</v>
      </c>
      <c r="F30" s="17">
        <v>549338.3430999998</v>
      </c>
      <c r="G30" s="15">
        <f aca="true" t="shared" si="2" ref="G29:G92">C30-E30</f>
        <v>59901.23894999991</v>
      </c>
      <c r="H30" s="15">
        <f aca="true" t="shared" si="3" ref="H29:H92">D30-F30</f>
        <v>136239.43803000043</v>
      </c>
    </row>
    <row r="31" spans="1:8" s="20" customFormat="1" ht="12.75">
      <c r="A31" s="18">
        <v>2</v>
      </c>
      <c r="B31" s="24" t="s">
        <v>30</v>
      </c>
      <c r="C31" s="15">
        <v>722342.4280000001</v>
      </c>
      <c r="D31" s="15">
        <v>554959.2468399997</v>
      </c>
      <c r="E31" s="17">
        <v>723024.58</v>
      </c>
      <c r="F31" s="17">
        <v>536734.2901799997</v>
      </c>
      <c r="G31" s="15">
        <f t="shared" si="2"/>
        <v>-682.1519999998854</v>
      </c>
      <c r="H31" s="15">
        <f t="shared" si="3"/>
        <v>18224.956660000025</v>
      </c>
    </row>
    <row r="32" spans="1:8" s="20" customFormat="1" ht="12.75">
      <c r="A32" s="18">
        <v>3</v>
      </c>
      <c r="B32" s="24" t="s">
        <v>31</v>
      </c>
      <c r="C32" s="37">
        <v>517222.93566999986</v>
      </c>
      <c r="D32" s="37">
        <v>404779.43915</v>
      </c>
      <c r="E32" s="17">
        <v>509915.61967</v>
      </c>
      <c r="F32" s="17">
        <v>365685.19952999963</v>
      </c>
      <c r="G32" s="15">
        <f t="shared" si="2"/>
        <v>7307.315999999875</v>
      </c>
      <c r="H32" s="15">
        <f t="shared" si="3"/>
        <v>39094.23962000036</v>
      </c>
    </row>
    <row r="33" spans="1:8" s="20" customFormat="1" ht="12.75">
      <c r="A33" s="18">
        <v>4</v>
      </c>
      <c r="B33" s="24" t="s">
        <v>32</v>
      </c>
      <c r="C33" s="15">
        <v>1050493.588</v>
      </c>
      <c r="D33" s="15">
        <v>836023.9202699997</v>
      </c>
      <c r="E33" s="17">
        <v>1006495.7889999999</v>
      </c>
      <c r="F33" s="17">
        <v>747745.1537599987</v>
      </c>
      <c r="G33" s="15">
        <f t="shared" si="2"/>
        <v>43997.799000000115</v>
      </c>
      <c r="H33" s="15">
        <f t="shared" si="3"/>
        <v>88278.76651000092</v>
      </c>
    </row>
    <row r="34" spans="1:8" s="20" customFormat="1" ht="12.75">
      <c r="A34" s="18">
        <v>5</v>
      </c>
      <c r="B34" s="24" t="s">
        <v>33</v>
      </c>
      <c r="C34" s="15">
        <v>608381.3121000001</v>
      </c>
      <c r="D34" s="17">
        <v>491687.1303400002</v>
      </c>
      <c r="E34" s="17">
        <v>573009.6815699999</v>
      </c>
      <c r="F34" s="17">
        <v>436002.76512</v>
      </c>
      <c r="G34" s="15">
        <f t="shared" si="2"/>
        <v>35371.6305300002</v>
      </c>
      <c r="H34" s="15">
        <f t="shared" si="3"/>
        <v>55684.36522000021</v>
      </c>
    </row>
    <row r="35" spans="1:8" s="20" customFormat="1" ht="12.75">
      <c r="A35" s="18">
        <v>6</v>
      </c>
      <c r="B35" s="24" t="s">
        <v>34</v>
      </c>
      <c r="C35" s="15">
        <v>958648.49547</v>
      </c>
      <c r="D35" s="17">
        <v>739941.2557400003</v>
      </c>
      <c r="E35" s="17">
        <v>824172.31497</v>
      </c>
      <c r="F35" s="17">
        <v>598905.4200800015</v>
      </c>
      <c r="G35" s="15">
        <f t="shared" si="2"/>
        <v>134476.18050000002</v>
      </c>
      <c r="H35" s="15">
        <f t="shared" si="3"/>
        <v>141035.83565999882</v>
      </c>
    </row>
    <row r="36" spans="1:8" s="20" customFormat="1" ht="12.75">
      <c r="A36" s="18">
        <v>7</v>
      </c>
      <c r="B36" s="24" t="s">
        <v>35</v>
      </c>
      <c r="C36" s="15">
        <v>391836.3233800001</v>
      </c>
      <c r="D36" s="17">
        <v>317908.27277</v>
      </c>
      <c r="E36" s="17">
        <v>369507.72372</v>
      </c>
      <c r="F36" s="17">
        <v>255188.81474000023</v>
      </c>
      <c r="G36" s="15">
        <f t="shared" si="2"/>
        <v>22328.599660000065</v>
      </c>
      <c r="H36" s="15">
        <f t="shared" si="3"/>
        <v>62719.45802999975</v>
      </c>
    </row>
    <row r="37" spans="1:8" s="20" customFormat="1" ht="12.75">
      <c r="A37" s="18">
        <v>8</v>
      </c>
      <c r="B37" s="24" t="s">
        <v>36</v>
      </c>
      <c r="C37" s="15">
        <v>428761.5046400001</v>
      </c>
      <c r="D37" s="17">
        <v>333911.48894999997</v>
      </c>
      <c r="E37" s="17">
        <v>403576.90563999995</v>
      </c>
      <c r="F37" s="17">
        <v>294942.6951300002</v>
      </c>
      <c r="G37" s="15">
        <f t="shared" si="2"/>
        <v>25184.599000000162</v>
      </c>
      <c r="H37" s="15">
        <f t="shared" si="3"/>
        <v>38968.79381999979</v>
      </c>
    </row>
    <row r="38" spans="1:8" s="20" customFormat="1" ht="12.75">
      <c r="A38" s="18">
        <v>9</v>
      </c>
      <c r="B38" s="24" t="s">
        <v>37</v>
      </c>
      <c r="C38" s="15">
        <v>1620198.467</v>
      </c>
      <c r="D38" s="17">
        <v>1293492.307929999</v>
      </c>
      <c r="E38" s="17">
        <v>1522521.7829999998</v>
      </c>
      <c r="F38" s="17">
        <v>1064722.2340799985</v>
      </c>
      <c r="G38" s="15">
        <f t="shared" si="2"/>
        <v>97676.68400000012</v>
      </c>
      <c r="H38" s="15">
        <f t="shared" si="3"/>
        <v>228770.0738500005</v>
      </c>
    </row>
    <row r="39" spans="1:8" s="20" customFormat="1" ht="12.75">
      <c r="A39" s="18">
        <v>10</v>
      </c>
      <c r="B39" s="24" t="s">
        <v>38</v>
      </c>
      <c r="C39" s="15">
        <v>333280.191</v>
      </c>
      <c r="D39" s="17">
        <v>254132.40672000003</v>
      </c>
      <c r="E39" s="17">
        <v>306644.21499999997</v>
      </c>
      <c r="F39" s="17">
        <v>225986.49877999988</v>
      </c>
      <c r="G39" s="15">
        <f t="shared" si="2"/>
        <v>26635.976000000024</v>
      </c>
      <c r="H39" s="15">
        <f t="shared" si="3"/>
        <v>28145.90794000015</v>
      </c>
    </row>
    <row r="40" spans="1:8" s="20" customFormat="1" ht="12.75">
      <c r="A40" s="18">
        <v>11</v>
      </c>
      <c r="B40" s="24" t="s">
        <v>39</v>
      </c>
      <c r="C40" s="15">
        <v>221853.941</v>
      </c>
      <c r="D40" s="17">
        <v>175431.87447000007</v>
      </c>
      <c r="E40" s="17">
        <v>209128.371</v>
      </c>
      <c r="F40" s="17">
        <v>145846.8098299998</v>
      </c>
      <c r="G40" s="15">
        <f t="shared" si="2"/>
        <v>12725.569999999978</v>
      </c>
      <c r="H40" s="15">
        <f t="shared" si="3"/>
        <v>29585.06464000026</v>
      </c>
    </row>
    <row r="41" spans="1:8" s="20" customFormat="1" ht="12.75">
      <c r="A41" s="18">
        <v>12</v>
      </c>
      <c r="B41" s="24" t="s">
        <v>40</v>
      </c>
      <c r="C41" s="15">
        <v>615820.8854200001</v>
      </c>
      <c r="D41" s="17">
        <v>486499.33119000006</v>
      </c>
      <c r="E41" s="17">
        <v>586254.3074199997</v>
      </c>
      <c r="F41" s="17">
        <v>439281.63134000025</v>
      </c>
      <c r="G41" s="15">
        <f t="shared" si="2"/>
        <v>29566.57800000033</v>
      </c>
      <c r="H41" s="15">
        <f t="shared" si="3"/>
        <v>47217.6998499998</v>
      </c>
    </row>
    <row r="42" spans="1:8" s="20" customFormat="1" ht="12.75">
      <c r="A42" s="18">
        <v>13</v>
      </c>
      <c r="B42" s="24" t="s">
        <v>41</v>
      </c>
      <c r="C42" s="15">
        <v>667301.44961</v>
      </c>
      <c r="D42" s="17">
        <v>528699.67666</v>
      </c>
      <c r="E42" s="17">
        <v>645799.1555900002</v>
      </c>
      <c r="F42" s="17">
        <v>447268.8116700006</v>
      </c>
      <c r="G42" s="15">
        <f t="shared" si="2"/>
        <v>21502.294019999797</v>
      </c>
      <c r="H42" s="15">
        <f t="shared" si="3"/>
        <v>81430.86498999939</v>
      </c>
    </row>
    <row r="43" spans="1:8" s="20" customFormat="1" ht="12.75">
      <c r="A43" s="18">
        <v>14</v>
      </c>
      <c r="B43" s="24" t="s">
        <v>42</v>
      </c>
      <c r="C43" s="15">
        <v>273450.88512999995</v>
      </c>
      <c r="D43" s="17">
        <v>219508.52852999992</v>
      </c>
      <c r="E43" s="17">
        <v>272832.12612999993</v>
      </c>
      <c r="F43" s="17">
        <v>196046.77136999986</v>
      </c>
      <c r="G43" s="15">
        <f t="shared" si="2"/>
        <v>618.75900000002</v>
      </c>
      <c r="H43" s="15">
        <f t="shared" si="3"/>
        <v>23461.757160000067</v>
      </c>
    </row>
    <row r="44" spans="1:8" s="20" customFormat="1" ht="12.75">
      <c r="A44" s="18">
        <v>15</v>
      </c>
      <c r="B44" s="24" t="s">
        <v>43</v>
      </c>
      <c r="C44" s="15">
        <v>786155.818</v>
      </c>
      <c r="D44" s="17">
        <v>627567.8129099999</v>
      </c>
      <c r="E44" s="17">
        <v>761520.497</v>
      </c>
      <c r="F44" s="17">
        <v>548174.2229399999</v>
      </c>
      <c r="G44" s="15">
        <f t="shared" si="2"/>
        <v>24635.320999999996</v>
      </c>
      <c r="H44" s="15">
        <f t="shared" si="3"/>
        <v>79393.58996999997</v>
      </c>
    </row>
    <row r="45" spans="1:8" s="20" customFormat="1" ht="12.75">
      <c r="A45" s="18">
        <v>16</v>
      </c>
      <c r="B45" s="24" t="s">
        <v>44</v>
      </c>
      <c r="C45" s="15">
        <v>202805.50763</v>
      </c>
      <c r="D45" s="17">
        <v>153845.20456</v>
      </c>
      <c r="E45" s="17">
        <v>194911.90663</v>
      </c>
      <c r="F45" s="17">
        <v>149509.8905299997</v>
      </c>
      <c r="G45" s="15">
        <f t="shared" si="2"/>
        <v>7893.600999999995</v>
      </c>
      <c r="H45" s="15">
        <f t="shared" si="3"/>
        <v>4335.3140300003</v>
      </c>
    </row>
    <row r="46" spans="1:8" s="20" customFormat="1" ht="12.75">
      <c r="A46" s="18">
        <v>17</v>
      </c>
      <c r="B46" s="24" t="s">
        <v>45</v>
      </c>
      <c r="C46" s="15">
        <v>638716.835</v>
      </c>
      <c r="D46" s="17">
        <v>501008.79188000015</v>
      </c>
      <c r="E46" s="17">
        <v>596557.1680000001</v>
      </c>
      <c r="F46" s="17">
        <v>415687.49835999956</v>
      </c>
      <c r="G46" s="15">
        <f t="shared" si="2"/>
        <v>42159.6669999999</v>
      </c>
      <c r="H46" s="15">
        <f t="shared" si="3"/>
        <v>85321.29352000059</v>
      </c>
    </row>
    <row r="47" spans="1:8" s="20" customFormat="1" ht="12.75">
      <c r="A47" s="18">
        <v>18</v>
      </c>
      <c r="B47" s="24" t="s">
        <v>46</v>
      </c>
      <c r="C47" s="15">
        <v>750527.739</v>
      </c>
      <c r="D47" s="17">
        <v>567244.7173599999</v>
      </c>
      <c r="E47" s="17">
        <v>709944.033</v>
      </c>
      <c r="F47" s="17">
        <v>547247.3738999997</v>
      </c>
      <c r="G47" s="15">
        <f t="shared" si="2"/>
        <v>40583.70599999989</v>
      </c>
      <c r="H47" s="15">
        <f t="shared" si="3"/>
        <v>19997.343460000237</v>
      </c>
    </row>
    <row r="48" spans="1:8" s="22" customFormat="1" ht="17.25" customHeight="1">
      <c r="A48" s="18">
        <v>19</v>
      </c>
      <c r="B48" s="24" t="s">
        <v>47</v>
      </c>
      <c r="C48" s="15">
        <v>260269.51108</v>
      </c>
      <c r="D48" s="17">
        <v>204787.34981</v>
      </c>
      <c r="E48" s="17">
        <v>255667.81757999977</v>
      </c>
      <c r="F48" s="17">
        <v>183280.68021000005</v>
      </c>
      <c r="G48" s="15">
        <f t="shared" si="2"/>
        <v>4601.693500000227</v>
      </c>
      <c r="H48" s="15">
        <f t="shared" si="3"/>
        <v>21506.669599999965</v>
      </c>
    </row>
    <row r="49" spans="1:10" s="22" customFormat="1" ht="12.75">
      <c r="A49" s="41" t="s">
        <v>48</v>
      </c>
      <c r="B49" s="42"/>
      <c r="C49" s="21">
        <f>SUM(C30:C48)</f>
        <v>11888791.42455</v>
      </c>
      <c r="D49" s="21">
        <f>SUM(D30:D48)</f>
        <v>9377006.53721</v>
      </c>
      <c r="E49" s="21">
        <f>SUM(E30:E48)</f>
        <v>11252306.363389997</v>
      </c>
      <c r="F49" s="21">
        <f>SUM(F30:F48)</f>
        <v>8147595.104649998</v>
      </c>
      <c r="G49" s="21">
        <f>SUM(G30:G48)</f>
        <v>636485.0611600007</v>
      </c>
      <c r="H49" s="21">
        <f>SUM(H30:H48)</f>
        <v>1229411.4325600013</v>
      </c>
      <c r="I49" s="36"/>
      <c r="J49" s="36"/>
    </row>
    <row r="50" spans="1:8" s="22" customFormat="1" ht="12.75">
      <c r="A50" s="18"/>
      <c r="B50" s="25"/>
      <c r="C50" s="15"/>
      <c r="D50" s="17"/>
      <c r="E50" s="17"/>
      <c r="F50" s="17"/>
      <c r="G50" s="15"/>
      <c r="H50" s="15"/>
    </row>
    <row r="51" spans="1:8" s="22" customFormat="1" ht="12.75">
      <c r="A51" s="18"/>
      <c r="B51" s="26" t="s">
        <v>49</v>
      </c>
      <c r="C51" s="21"/>
      <c r="D51" s="21"/>
      <c r="E51" s="17"/>
      <c r="F51" s="17"/>
      <c r="G51" s="15"/>
      <c r="H51" s="15"/>
    </row>
    <row r="52" spans="1:8" s="22" customFormat="1" ht="12.75">
      <c r="A52" s="18"/>
      <c r="B52" s="26" t="s">
        <v>50</v>
      </c>
      <c r="C52" s="15"/>
      <c r="D52" s="17"/>
      <c r="E52" s="17"/>
      <c r="F52" s="17"/>
      <c r="G52" s="15"/>
      <c r="H52" s="15"/>
    </row>
    <row r="53" spans="1:8" s="22" customFormat="1" ht="12.75">
      <c r="A53" s="18">
        <v>1</v>
      </c>
      <c r="B53" s="24" t="s">
        <v>51</v>
      </c>
      <c r="C53" s="15">
        <v>208605.32077</v>
      </c>
      <c r="D53" s="15">
        <v>162180.00041</v>
      </c>
      <c r="E53" s="17">
        <v>199076.90377</v>
      </c>
      <c r="F53" s="17">
        <v>147005.45529000007</v>
      </c>
      <c r="G53" s="15">
        <f t="shared" si="2"/>
        <v>9528.416999999987</v>
      </c>
      <c r="H53" s="15">
        <f t="shared" si="3"/>
        <v>15174.545119999937</v>
      </c>
    </row>
    <row r="54" spans="1:8" s="20" customFormat="1" ht="12.75">
      <c r="A54" s="18">
        <v>2</v>
      </c>
      <c r="B54" s="24" t="s">
        <v>52</v>
      </c>
      <c r="C54" s="15">
        <v>78843.86746000001</v>
      </c>
      <c r="D54" s="15">
        <v>64534.83067000002</v>
      </c>
      <c r="E54" s="17">
        <v>72530.75134999999</v>
      </c>
      <c r="F54" s="17">
        <v>50167.52384999999</v>
      </c>
      <c r="G54" s="15">
        <f t="shared" si="2"/>
        <v>6313.116110000017</v>
      </c>
      <c r="H54" s="15">
        <f t="shared" si="3"/>
        <v>14367.306820000027</v>
      </c>
    </row>
    <row r="55" spans="1:8" s="20" customFormat="1" ht="12.75">
      <c r="A55" s="18">
        <v>3</v>
      </c>
      <c r="B55" s="24" t="s">
        <v>53</v>
      </c>
      <c r="C55" s="15">
        <v>136569.68134999997</v>
      </c>
      <c r="D55" s="15">
        <v>105569.61862000001</v>
      </c>
      <c r="E55" s="17">
        <v>135193.1682</v>
      </c>
      <c r="F55" s="17">
        <v>95015.71562999999</v>
      </c>
      <c r="G55" s="15">
        <f t="shared" si="2"/>
        <v>1376.5131499999843</v>
      </c>
      <c r="H55" s="15">
        <f t="shared" si="3"/>
        <v>10553.902990000017</v>
      </c>
    </row>
    <row r="56" spans="1:8" s="20" customFormat="1" ht="12.75">
      <c r="A56" s="18">
        <v>4</v>
      </c>
      <c r="B56" s="24" t="s">
        <v>54</v>
      </c>
      <c r="C56" s="15">
        <v>113668.92574</v>
      </c>
      <c r="D56" s="15">
        <v>84952.68999999993</v>
      </c>
      <c r="E56" s="17">
        <v>114415.66512999996</v>
      </c>
      <c r="F56" s="17">
        <v>80240.19004</v>
      </c>
      <c r="G56" s="15">
        <f t="shared" si="2"/>
        <v>-746.7393899999588</v>
      </c>
      <c r="H56" s="15">
        <f t="shared" si="3"/>
        <v>4712.499959999928</v>
      </c>
    </row>
    <row r="57" spans="1:8" s="20" customFormat="1" ht="12.75">
      <c r="A57" s="18">
        <v>5</v>
      </c>
      <c r="B57" s="24" t="s">
        <v>55</v>
      </c>
      <c r="C57" s="15">
        <v>35877.42402</v>
      </c>
      <c r="D57" s="15">
        <v>27656.23598000002</v>
      </c>
      <c r="E57" s="17">
        <v>31346.284989999993</v>
      </c>
      <c r="F57" s="17">
        <v>20638.409739999977</v>
      </c>
      <c r="G57" s="15">
        <f t="shared" si="2"/>
        <v>4531.139030000006</v>
      </c>
      <c r="H57" s="15">
        <f t="shared" si="3"/>
        <v>7017.826240000042</v>
      </c>
    </row>
    <row r="58" spans="1:8" s="20" customFormat="1" ht="12.75">
      <c r="A58" s="18">
        <v>6</v>
      </c>
      <c r="B58" s="24" t="s">
        <v>56</v>
      </c>
      <c r="C58" s="15">
        <v>26884.00629</v>
      </c>
      <c r="D58" s="17">
        <v>21225.24207000001</v>
      </c>
      <c r="E58" s="17">
        <v>24953.246930000005</v>
      </c>
      <c r="F58" s="17">
        <v>18331.568500000005</v>
      </c>
      <c r="G58" s="15">
        <f t="shared" si="2"/>
        <v>1930.7593599999964</v>
      </c>
      <c r="H58" s="15">
        <f t="shared" si="3"/>
        <v>2893.6735700000063</v>
      </c>
    </row>
    <row r="59" spans="1:8" s="20" customFormat="1" ht="12.75">
      <c r="A59" s="18">
        <v>7</v>
      </c>
      <c r="B59" s="24" t="s">
        <v>57</v>
      </c>
      <c r="C59" s="15">
        <v>125248.15502999997</v>
      </c>
      <c r="D59" s="15">
        <v>100686.98147999996</v>
      </c>
      <c r="E59" s="17">
        <v>122994.46503</v>
      </c>
      <c r="F59" s="17">
        <v>84913.06436999995</v>
      </c>
      <c r="G59" s="15">
        <f t="shared" si="2"/>
        <v>2253.6899999999587</v>
      </c>
      <c r="H59" s="15">
        <f t="shared" si="3"/>
        <v>15773.91711000001</v>
      </c>
    </row>
    <row r="60" spans="1:8" s="20" customFormat="1" ht="12.75">
      <c r="A60" s="18">
        <v>8</v>
      </c>
      <c r="B60" s="24" t="s">
        <v>58</v>
      </c>
      <c r="C60" s="15">
        <v>53659.277890000005</v>
      </c>
      <c r="D60" s="17">
        <v>42579.21459999999</v>
      </c>
      <c r="E60" s="17">
        <v>49752.74266</v>
      </c>
      <c r="F60" s="17">
        <v>37604.83425000001</v>
      </c>
      <c r="G60" s="15">
        <f t="shared" si="2"/>
        <v>3906.5352300000013</v>
      </c>
      <c r="H60" s="15">
        <f t="shared" si="3"/>
        <v>4974.380349999985</v>
      </c>
    </row>
    <row r="61" spans="1:8" s="20" customFormat="1" ht="12.75">
      <c r="A61" s="18">
        <v>9</v>
      </c>
      <c r="B61" s="24" t="s">
        <v>59</v>
      </c>
      <c r="C61" s="15">
        <v>76974.65489999998</v>
      </c>
      <c r="D61" s="15">
        <v>61105.889190000016</v>
      </c>
      <c r="E61" s="17">
        <v>72304.01689999999</v>
      </c>
      <c r="F61" s="17">
        <v>50520.831629999964</v>
      </c>
      <c r="G61" s="15">
        <f t="shared" si="2"/>
        <v>4670.637999999992</v>
      </c>
      <c r="H61" s="15">
        <f t="shared" si="3"/>
        <v>10585.057560000052</v>
      </c>
    </row>
    <row r="62" spans="1:8" s="20" customFormat="1" ht="12.75">
      <c r="A62" s="18">
        <v>10</v>
      </c>
      <c r="B62" s="24" t="s">
        <v>60</v>
      </c>
      <c r="C62" s="15">
        <v>91370.62413</v>
      </c>
      <c r="D62" s="15">
        <v>70152.83691999999</v>
      </c>
      <c r="E62" s="17">
        <v>88526.03313</v>
      </c>
      <c r="F62" s="17">
        <v>64540.27711000006</v>
      </c>
      <c r="G62" s="15">
        <f t="shared" si="2"/>
        <v>2844.5910000000003</v>
      </c>
      <c r="H62" s="15">
        <f t="shared" si="3"/>
        <v>5612.559809999926</v>
      </c>
    </row>
    <row r="63" spans="1:8" s="20" customFormat="1" ht="12.75">
      <c r="A63" s="18">
        <v>11</v>
      </c>
      <c r="B63" s="24" t="s">
        <v>61</v>
      </c>
      <c r="C63" s="15">
        <v>29818.172680000007</v>
      </c>
      <c r="D63" s="27">
        <v>23855.18571999999</v>
      </c>
      <c r="E63" s="17">
        <v>29152.866760000004</v>
      </c>
      <c r="F63" s="17">
        <v>20531.513329999998</v>
      </c>
      <c r="G63" s="15">
        <f t="shared" si="2"/>
        <v>665.3059200000025</v>
      </c>
      <c r="H63" s="15">
        <f t="shared" si="3"/>
        <v>3323.6723899999924</v>
      </c>
    </row>
    <row r="64" spans="1:8" s="20" customFormat="1" ht="12.75">
      <c r="A64" s="18">
        <v>12</v>
      </c>
      <c r="B64" s="24" t="s">
        <v>62</v>
      </c>
      <c r="C64" s="15">
        <v>182858.39923000004</v>
      </c>
      <c r="D64" s="27">
        <v>139273.76136999993</v>
      </c>
      <c r="E64" s="17">
        <v>173354.82814999993</v>
      </c>
      <c r="F64" s="17">
        <v>129182.47548999992</v>
      </c>
      <c r="G64" s="15">
        <f t="shared" si="2"/>
        <v>9503.57108000011</v>
      </c>
      <c r="H64" s="15">
        <f t="shared" si="3"/>
        <v>10091.28588000001</v>
      </c>
    </row>
    <row r="65" spans="1:8" s="20" customFormat="1" ht="12.75">
      <c r="A65" s="18">
        <v>13</v>
      </c>
      <c r="B65" s="24" t="s">
        <v>63</v>
      </c>
      <c r="C65" s="15">
        <v>100644.08880000003</v>
      </c>
      <c r="D65" s="27">
        <v>81077.79898</v>
      </c>
      <c r="E65" s="17">
        <v>96041.11880000003</v>
      </c>
      <c r="F65" s="17">
        <v>67999.61966000005</v>
      </c>
      <c r="G65" s="15">
        <f t="shared" si="2"/>
        <v>4602.970000000001</v>
      </c>
      <c r="H65" s="15">
        <f t="shared" si="3"/>
        <v>13078.179319999952</v>
      </c>
    </row>
    <row r="66" spans="1:8" s="20" customFormat="1" ht="12.75">
      <c r="A66" s="18">
        <v>14</v>
      </c>
      <c r="B66" s="24" t="s">
        <v>64</v>
      </c>
      <c r="C66" s="15">
        <v>64741.337649999994</v>
      </c>
      <c r="D66" s="27">
        <v>51284.08407</v>
      </c>
      <c r="E66" s="17">
        <v>63633.46965</v>
      </c>
      <c r="F66" s="17">
        <v>44591.74297999999</v>
      </c>
      <c r="G66" s="15">
        <f t="shared" si="2"/>
        <v>1107.867999999995</v>
      </c>
      <c r="H66" s="15">
        <f t="shared" si="3"/>
        <v>6692.341090000009</v>
      </c>
    </row>
    <row r="67" spans="1:8" s="20" customFormat="1" ht="12.75">
      <c r="A67" s="18">
        <v>15</v>
      </c>
      <c r="B67" s="24" t="s">
        <v>65</v>
      </c>
      <c r="C67" s="15">
        <v>24717.47202</v>
      </c>
      <c r="D67" s="27">
        <v>19202.460290000003</v>
      </c>
      <c r="E67" s="17">
        <v>25927.676019999995</v>
      </c>
      <c r="F67" s="17">
        <v>18016.213990000015</v>
      </c>
      <c r="G67" s="15">
        <f t="shared" si="2"/>
        <v>-1210.2039999999943</v>
      </c>
      <c r="H67" s="15">
        <f t="shared" si="3"/>
        <v>1186.246299999988</v>
      </c>
    </row>
    <row r="68" spans="1:8" s="20" customFormat="1" ht="12.75">
      <c r="A68" s="18">
        <v>16</v>
      </c>
      <c r="B68" s="24" t="s">
        <v>66</v>
      </c>
      <c r="C68" s="15">
        <v>38274.620879999995</v>
      </c>
      <c r="D68" s="27">
        <v>28734.332879999994</v>
      </c>
      <c r="E68" s="17">
        <v>37615.42738</v>
      </c>
      <c r="F68" s="17">
        <v>26228.893529999976</v>
      </c>
      <c r="G68" s="15">
        <f t="shared" si="2"/>
        <v>659.193499999994</v>
      </c>
      <c r="H68" s="15">
        <f t="shared" si="3"/>
        <v>2505.4393500000187</v>
      </c>
    </row>
    <row r="69" spans="1:8" s="20" customFormat="1" ht="12.75">
      <c r="A69" s="18">
        <v>17</v>
      </c>
      <c r="B69" s="24" t="s">
        <v>67</v>
      </c>
      <c r="C69" s="15">
        <v>62064.30799</v>
      </c>
      <c r="D69" s="27">
        <v>47718.580519999974</v>
      </c>
      <c r="E69" s="17">
        <v>61100.71254000004</v>
      </c>
      <c r="F69" s="17">
        <v>43243.56597000001</v>
      </c>
      <c r="G69" s="15">
        <f t="shared" si="2"/>
        <v>963.5954499999643</v>
      </c>
      <c r="H69" s="15">
        <f t="shared" si="3"/>
        <v>4475.0145499999635</v>
      </c>
    </row>
    <row r="70" spans="1:8" s="20" customFormat="1" ht="12.75">
      <c r="A70" s="18">
        <v>18</v>
      </c>
      <c r="B70" s="24" t="s">
        <v>68</v>
      </c>
      <c r="C70" s="15">
        <v>163220.39755000005</v>
      </c>
      <c r="D70" s="27">
        <v>131722.14547000002</v>
      </c>
      <c r="E70" s="17">
        <v>161920.63254999995</v>
      </c>
      <c r="F70" s="17">
        <v>116105.29425000005</v>
      </c>
      <c r="G70" s="15">
        <f t="shared" si="2"/>
        <v>1299.7650000001013</v>
      </c>
      <c r="H70" s="15">
        <f t="shared" si="3"/>
        <v>15616.851219999968</v>
      </c>
    </row>
    <row r="71" spans="1:8" s="20" customFormat="1" ht="12.75">
      <c r="A71" s="18">
        <v>19</v>
      </c>
      <c r="B71" s="24" t="s">
        <v>69</v>
      </c>
      <c r="C71" s="15">
        <v>64764.12823</v>
      </c>
      <c r="D71" s="27">
        <v>48524.794380000014</v>
      </c>
      <c r="E71" s="17">
        <v>62484.74492999997</v>
      </c>
      <c r="F71" s="17">
        <v>44279.07793999998</v>
      </c>
      <c r="G71" s="15">
        <f t="shared" si="2"/>
        <v>2279.3833000000304</v>
      </c>
      <c r="H71" s="15">
        <f t="shared" si="3"/>
        <v>4245.716440000033</v>
      </c>
    </row>
    <row r="72" spans="1:8" s="28" customFormat="1" ht="12.75">
      <c r="A72" s="18">
        <v>20</v>
      </c>
      <c r="B72" s="24" t="s">
        <v>70</v>
      </c>
      <c r="C72" s="15">
        <v>53009.51627</v>
      </c>
      <c r="D72" s="27">
        <v>41852.44417000002</v>
      </c>
      <c r="E72" s="17">
        <v>49881.00124</v>
      </c>
      <c r="F72" s="17">
        <v>36651.62205000001</v>
      </c>
      <c r="G72" s="15">
        <f t="shared" si="2"/>
        <v>3128.5150300000023</v>
      </c>
      <c r="H72" s="15">
        <f t="shared" si="3"/>
        <v>5200.822120000004</v>
      </c>
    </row>
    <row r="73" spans="1:8" s="20" customFormat="1" ht="12.75">
      <c r="A73" s="18">
        <v>21</v>
      </c>
      <c r="B73" s="24" t="s">
        <v>71</v>
      </c>
      <c r="C73" s="15">
        <v>78621.73914</v>
      </c>
      <c r="D73" s="27">
        <v>64773.21145</v>
      </c>
      <c r="E73" s="17">
        <v>68797.46975999999</v>
      </c>
      <c r="F73" s="17">
        <v>48274.47509999999</v>
      </c>
      <c r="G73" s="15">
        <f t="shared" si="2"/>
        <v>9824.269380000012</v>
      </c>
      <c r="H73" s="15">
        <f t="shared" si="3"/>
        <v>16498.736350000014</v>
      </c>
    </row>
    <row r="74" spans="1:8" s="20" customFormat="1" ht="12.75">
      <c r="A74" s="18">
        <v>22</v>
      </c>
      <c r="B74" s="24" t="s">
        <v>72</v>
      </c>
      <c r="C74" s="15">
        <v>29576.395119999997</v>
      </c>
      <c r="D74" s="27">
        <v>23356.483689999994</v>
      </c>
      <c r="E74" s="17">
        <v>29002.527679999996</v>
      </c>
      <c r="F74" s="17">
        <v>20374.036629999995</v>
      </c>
      <c r="G74" s="15">
        <f t="shared" si="2"/>
        <v>573.8674400000018</v>
      </c>
      <c r="H74" s="15">
        <f t="shared" si="3"/>
        <v>2982.4470599999986</v>
      </c>
    </row>
    <row r="75" spans="1:8" s="20" customFormat="1" ht="12.75">
      <c r="A75" s="18">
        <v>23</v>
      </c>
      <c r="B75" s="24" t="s">
        <v>73</v>
      </c>
      <c r="C75" s="15">
        <v>21167.672789999997</v>
      </c>
      <c r="D75" s="27">
        <v>16401.495820000004</v>
      </c>
      <c r="E75" s="17">
        <v>22330.639789999994</v>
      </c>
      <c r="F75" s="17">
        <v>15109.270050000003</v>
      </c>
      <c r="G75" s="15">
        <f t="shared" si="2"/>
        <v>-1162.966999999997</v>
      </c>
      <c r="H75" s="15">
        <f t="shared" si="3"/>
        <v>1292.225770000001</v>
      </c>
    </row>
    <row r="76" spans="1:8" s="20" customFormat="1" ht="12.75">
      <c r="A76" s="18">
        <v>24</v>
      </c>
      <c r="B76" s="24" t="s">
        <v>74</v>
      </c>
      <c r="C76" s="15">
        <v>210352.88400000002</v>
      </c>
      <c r="D76" s="27">
        <v>166617.02889999995</v>
      </c>
      <c r="E76" s="17">
        <v>204952.642</v>
      </c>
      <c r="F76" s="17">
        <v>139511.89547000002</v>
      </c>
      <c r="G76" s="15">
        <f t="shared" si="2"/>
        <v>5400.2420000000275</v>
      </c>
      <c r="H76" s="15">
        <f t="shared" si="3"/>
        <v>27105.13342999993</v>
      </c>
    </row>
    <row r="77" spans="1:8" s="20" customFormat="1" ht="12.75">
      <c r="A77" s="18">
        <v>25</v>
      </c>
      <c r="B77" s="24" t="s">
        <v>75</v>
      </c>
      <c r="C77" s="15">
        <v>67619.29302000001</v>
      </c>
      <c r="D77" s="27">
        <v>54850.63538999998</v>
      </c>
      <c r="E77" s="17">
        <v>63004.43580999996</v>
      </c>
      <c r="F77" s="17">
        <v>45488.336629999976</v>
      </c>
      <c r="G77" s="15">
        <f t="shared" si="2"/>
        <v>4614.857210000053</v>
      </c>
      <c r="H77" s="15">
        <f t="shared" si="3"/>
        <v>9362.298760000005</v>
      </c>
    </row>
    <row r="78" spans="1:8" s="20" customFormat="1" ht="12.75">
      <c r="A78" s="18">
        <v>26</v>
      </c>
      <c r="B78" s="24" t="s">
        <v>76</v>
      </c>
      <c r="C78" s="15">
        <v>43227.404</v>
      </c>
      <c r="D78" s="27">
        <v>33391.34435999998</v>
      </c>
      <c r="E78" s="17">
        <v>42703.06300000001</v>
      </c>
      <c r="F78" s="17">
        <v>27923.45142000002</v>
      </c>
      <c r="G78" s="15">
        <f t="shared" si="2"/>
        <v>524.3409999999931</v>
      </c>
      <c r="H78" s="15">
        <f t="shared" si="3"/>
        <v>5467.8929399999615</v>
      </c>
    </row>
    <row r="79" spans="1:8" s="20" customFormat="1" ht="12.75">
      <c r="A79" s="18">
        <v>27</v>
      </c>
      <c r="B79" s="24" t="s">
        <v>77</v>
      </c>
      <c r="C79" s="15">
        <v>159533.10100000002</v>
      </c>
      <c r="D79" s="27">
        <v>121729.0248999999</v>
      </c>
      <c r="E79" s="17">
        <v>158154.886</v>
      </c>
      <c r="F79" s="17">
        <v>109106.5969000001</v>
      </c>
      <c r="G79" s="15">
        <f t="shared" si="2"/>
        <v>1378.2150000000256</v>
      </c>
      <c r="H79" s="15">
        <f t="shared" si="3"/>
        <v>12622.427999999796</v>
      </c>
    </row>
    <row r="80" spans="1:8" s="20" customFormat="1" ht="12.75">
      <c r="A80" s="18">
        <v>28</v>
      </c>
      <c r="B80" s="24" t="s">
        <v>78</v>
      </c>
      <c r="C80" s="15">
        <v>25592.986969999998</v>
      </c>
      <c r="D80" s="27">
        <v>19795.743400000003</v>
      </c>
      <c r="E80" s="17">
        <v>25581.62897</v>
      </c>
      <c r="F80" s="17">
        <v>18686.787170000003</v>
      </c>
      <c r="G80" s="15">
        <f t="shared" si="2"/>
        <v>11.357999999996537</v>
      </c>
      <c r="H80" s="15">
        <f t="shared" si="3"/>
        <v>1108.9562299999998</v>
      </c>
    </row>
    <row r="81" spans="1:8" s="22" customFormat="1" ht="15" customHeight="1">
      <c r="A81" s="18">
        <v>29</v>
      </c>
      <c r="B81" s="24" t="s">
        <v>79</v>
      </c>
      <c r="C81" s="15">
        <v>160990.19951</v>
      </c>
      <c r="D81" s="27">
        <v>132113.28941999996</v>
      </c>
      <c r="E81" s="17">
        <v>154838.18012000003</v>
      </c>
      <c r="F81" s="17">
        <v>112666.31999000008</v>
      </c>
      <c r="G81" s="15">
        <f t="shared" si="2"/>
        <v>6152.019389999972</v>
      </c>
      <c r="H81" s="15">
        <f t="shared" si="3"/>
        <v>19446.96942999988</v>
      </c>
    </row>
    <row r="82" spans="1:8" s="22" customFormat="1" ht="12.75">
      <c r="A82" s="18">
        <v>30</v>
      </c>
      <c r="B82" s="24" t="s">
        <v>80</v>
      </c>
      <c r="C82" s="15">
        <v>122008.25806000002</v>
      </c>
      <c r="D82" s="27">
        <v>92086.11916000002</v>
      </c>
      <c r="E82" s="17">
        <v>120015.22025000003</v>
      </c>
      <c r="F82" s="17">
        <v>84241.39650000005</v>
      </c>
      <c r="G82" s="15">
        <f t="shared" si="2"/>
        <v>1993.0378099999944</v>
      </c>
      <c r="H82" s="15">
        <f t="shared" si="3"/>
        <v>7844.72265999997</v>
      </c>
    </row>
    <row r="83" spans="1:8" s="20" customFormat="1" ht="15" customHeight="1">
      <c r="A83" s="41" t="s">
        <v>81</v>
      </c>
      <c r="B83" s="42"/>
      <c r="C83" s="21">
        <f>SUM(C53:C82)</f>
        <v>2650504.31249</v>
      </c>
      <c r="D83" s="21">
        <f>SUM(D53:D82)</f>
        <v>2079003.50428</v>
      </c>
      <c r="E83" s="21">
        <f>SUM(E53:E82)</f>
        <v>2561586.44949</v>
      </c>
      <c r="F83" s="21">
        <f>SUM(F53:F82)</f>
        <v>1817190.45546</v>
      </c>
      <c r="G83" s="21">
        <f>SUM(G53:G82)</f>
        <v>88917.86300000024</v>
      </c>
      <c r="H83" s="21">
        <f>SUM(H53:H82)</f>
        <v>261813.04881999944</v>
      </c>
    </row>
    <row r="84" spans="1:8" s="20" customFormat="1" ht="12.75">
      <c r="A84" s="18"/>
      <c r="B84" s="14" t="s">
        <v>82</v>
      </c>
      <c r="C84" s="15"/>
      <c r="D84" s="27"/>
      <c r="E84" s="17"/>
      <c r="F84" s="17"/>
      <c r="G84" s="15"/>
      <c r="H84" s="15"/>
    </row>
    <row r="85" spans="1:8" s="20" customFormat="1" ht="12.75">
      <c r="A85" s="18">
        <v>31</v>
      </c>
      <c r="B85" s="24" t="s">
        <v>83</v>
      </c>
      <c r="C85" s="15">
        <v>35202.08429</v>
      </c>
      <c r="D85" s="15">
        <v>28608.94247</v>
      </c>
      <c r="E85" s="17">
        <v>32732.535310000003</v>
      </c>
      <c r="F85" s="17">
        <v>24136.088700000015</v>
      </c>
      <c r="G85" s="15">
        <f t="shared" si="2"/>
        <v>2469.548979999996</v>
      </c>
      <c r="H85" s="15">
        <f t="shared" si="3"/>
        <v>4472.853769999987</v>
      </c>
    </row>
    <row r="86" spans="1:8" s="20" customFormat="1" ht="12.75">
      <c r="A86" s="18">
        <v>32</v>
      </c>
      <c r="B86" s="24" t="s">
        <v>84</v>
      </c>
      <c r="C86" s="15">
        <v>36052.421800000004</v>
      </c>
      <c r="D86" s="27">
        <v>27843.062650000007</v>
      </c>
      <c r="E86" s="17">
        <v>34119.825949999984</v>
      </c>
      <c r="F86" s="17">
        <v>24249.440120000003</v>
      </c>
      <c r="G86" s="15">
        <f t="shared" si="2"/>
        <v>1932.5958500000197</v>
      </c>
      <c r="H86" s="15">
        <f t="shared" si="3"/>
        <v>3593.622530000004</v>
      </c>
    </row>
    <row r="87" spans="1:8" s="20" customFormat="1" ht="12.75">
      <c r="A87" s="18">
        <v>33</v>
      </c>
      <c r="B87" s="24" t="s">
        <v>85</v>
      </c>
      <c r="C87" s="15">
        <v>28682.55390000001</v>
      </c>
      <c r="D87" s="15">
        <v>22366.74236</v>
      </c>
      <c r="E87" s="17">
        <v>26760.50528</v>
      </c>
      <c r="F87" s="17">
        <v>20313.611920000007</v>
      </c>
      <c r="G87" s="15">
        <f t="shared" si="2"/>
        <v>1922.0486200000087</v>
      </c>
      <c r="H87" s="15">
        <f t="shared" si="3"/>
        <v>2053.1304399999935</v>
      </c>
    </row>
    <row r="88" spans="1:8" s="20" customFormat="1" ht="12.75">
      <c r="A88" s="18">
        <v>34</v>
      </c>
      <c r="B88" s="24" t="s">
        <v>86</v>
      </c>
      <c r="C88" s="15">
        <v>14330.622189999998</v>
      </c>
      <c r="D88" s="27">
        <v>11447.63012</v>
      </c>
      <c r="E88" s="17">
        <v>12470.675540000002</v>
      </c>
      <c r="F88" s="17">
        <v>8208.674590000002</v>
      </c>
      <c r="G88" s="15">
        <f t="shared" si="2"/>
        <v>1859.9466499999962</v>
      </c>
      <c r="H88" s="15">
        <f t="shared" si="3"/>
        <v>3238.9555299999975</v>
      </c>
    </row>
    <row r="89" spans="1:8" s="20" customFormat="1" ht="12.75">
      <c r="A89" s="18">
        <v>35</v>
      </c>
      <c r="B89" s="24" t="s">
        <v>87</v>
      </c>
      <c r="C89" s="15">
        <v>39951.79059</v>
      </c>
      <c r="D89" s="15">
        <v>32306.973489999997</v>
      </c>
      <c r="E89" s="17">
        <v>36202.95719</v>
      </c>
      <c r="F89" s="17">
        <v>26192.459169999995</v>
      </c>
      <c r="G89" s="15">
        <f t="shared" si="2"/>
        <v>3748.833399999996</v>
      </c>
      <c r="H89" s="15">
        <f t="shared" si="3"/>
        <v>6114.514320000002</v>
      </c>
    </row>
    <row r="90" spans="1:8" s="20" customFormat="1" ht="12.75">
      <c r="A90" s="18">
        <v>36</v>
      </c>
      <c r="B90" s="24" t="s">
        <v>88</v>
      </c>
      <c r="C90" s="15">
        <v>36224.82017</v>
      </c>
      <c r="D90" s="27">
        <v>29576.062279999995</v>
      </c>
      <c r="E90" s="17">
        <v>35595.25216999999</v>
      </c>
      <c r="F90" s="17">
        <v>25562.465870000004</v>
      </c>
      <c r="G90" s="15">
        <f t="shared" si="2"/>
        <v>629.5680000000066</v>
      </c>
      <c r="H90" s="15">
        <f t="shared" si="3"/>
        <v>4013.596409999991</v>
      </c>
    </row>
    <row r="91" spans="1:8" s="20" customFormat="1" ht="12.75">
      <c r="A91" s="18">
        <v>37</v>
      </c>
      <c r="B91" s="24" t="s">
        <v>89</v>
      </c>
      <c r="C91" s="15">
        <v>25752.328910000004</v>
      </c>
      <c r="D91" s="15">
        <v>21575.499740000007</v>
      </c>
      <c r="E91" s="17">
        <v>25177.45591</v>
      </c>
      <c r="F91" s="17">
        <v>16974.607580000004</v>
      </c>
      <c r="G91" s="15">
        <f t="shared" si="2"/>
        <v>574.8730000000032</v>
      </c>
      <c r="H91" s="15">
        <f t="shared" si="3"/>
        <v>4600.892160000003</v>
      </c>
    </row>
    <row r="92" spans="1:8" s="20" customFormat="1" ht="12.75">
      <c r="A92" s="18">
        <v>38</v>
      </c>
      <c r="B92" s="24" t="s">
        <v>90</v>
      </c>
      <c r="C92" s="15">
        <v>32581.83671</v>
      </c>
      <c r="D92" s="27">
        <v>26967.956549999988</v>
      </c>
      <c r="E92" s="17">
        <v>31351.938420000006</v>
      </c>
      <c r="F92" s="17">
        <v>22158.989930000007</v>
      </c>
      <c r="G92" s="15">
        <f t="shared" si="2"/>
        <v>1229.8982899999937</v>
      </c>
      <c r="H92" s="15">
        <f t="shared" si="3"/>
        <v>4808.966619999981</v>
      </c>
    </row>
    <row r="93" spans="1:8" s="20" customFormat="1" ht="12.75">
      <c r="A93" s="18">
        <v>39</v>
      </c>
      <c r="B93" s="24" t="s">
        <v>91</v>
      </c>
      <c r="C93" s="15">
        <v>25647.89219</v>
      </c>
      <c r="D93" s="15">
        <v>20616.443009999995</v>
      </c>
      <c r="E93" s="17">
        <v>23032.61101</v>
      </c>
      <c r="F93" s="17">
        <v>16340.674299999988</v>
      </c>
      <c r="G93" s="15">
        <f aca="true" t="shared" si="4" ref="G93:G156">C93-E93</f>
        <v>2615.281179999998</v>
      </c>
      <c r="H93" s="15">
        <f aca="true" t="shared" si="5" ref="H93:H156">D93-F93</f>
        <v>4275.768710000008</v>
      </c>
    </row>
    <row r="94" spans="1:8" s="20" customFormat="1" ht="12.75">
      <c r="A94" s="18">
        <v>40</v>
      </c>
      <c r="B94" s="24" t="s">
        <v>92</v>
      </c>
      <c r="C94" s="15">
        <v>24306.14275</v>
      </c>
      <c r="D94" s="27">
        <v>18911.158850000003</v>
      </c>
      <c r="E94" s="17">
        <v>23028.35744</v>
      </c>
      <c r="F94" s="17">
        <v>16673.61761</v>
      </c>
      <c r="G94" s="15">
        <f t="shared" si="4"/>
        <v>1277.7853099999993</v>
      </c>
      <c r="H94" s="15">
        <f t="shared" si="5"/>
        <v>2237.5412400000023</v>
      </c>
    </row>
    <row r="95" spans="1:8" s="20" customFormat="1" ht="12.75">
      <c r="A95" s="18">
        <v>41</v>
      </c>
      <c r="B95" s="24" t="s">
        <v>93</v>
      </c>
      <c r="C95" s="15">
        <v>14225.291910000002</v>
      </c>
      <c r="D95" s="15">
        <v>10832.572129999997</v>
      </c>
      <c r="E95" s="17">
        <v>13346.38652</v>
      </c>
      <c r="F95" s="17">
        <v>8555.30885</v>
      </c>
      <c r="G95" s="15">
        <f t="shared" si="4"/>
        <v>878.9053900000017</v>
      </c>
      <c r="H95" s="15">
        <f t="shared" si="5"/>
        <v>2277.2632799999974</v>
      </c>
    </row>
    <row r="96" spans="1:8" s="20" customFormat="1" ht="12.75">
      <c r="A96" s="18">
        <v>42</v>
      </c>
      <c r="B96" s="24" t="s">
        <v>94</v>
      </c>
      <c r="C96" s="15">
        <v>19968.931460000003</v>
      </c>
      <c r="D96" s="27">
        <v>15990.273619999998</v>
      </c>
      <c r="E96" s="17">
        <v>19266.187270000002</v>
      </c>
      <c r="F96" s="17">
        <v>13265.286730000003</v>
      </c>
      <c r="G96" s="15">
        <f t="shared" si="4"/>
        <v>702.7441900000013</v>
      </c>
      <c r="H96" s="15">
        <f t="shared" si="5"/>
        <v>2724.9868899999947</v>
      </c>
    </row>
    <row r="97" spans="1:8" s="20" customFormat="1" ht="12.75">
      <c r="A97" s="18">
        <v>43</v>
      </c>
      <c r="B97" s="24" t="s">
        <v>95</v>
      </c>
      <c r="C97" s="15">
        <v>30370.617300000005</v>
      </c>
      <c r="D97" s="27">
        <v>24388.569800000005</v>
      </c>
      <c r="E97" s="17">
        <v>28546.2486</v>
      </c>
      <c r="F97" s="17">
        <v>21366.031660000004</v>
      </c>
      <c r="G97" s="15">
        <f t="shared" si="4"/>
        <v>1824.3687000000064</v>
      </c>
      <c r="H97" s="15">
        <f t="shared" si="5"/>
        <v>3022.5381400000006</v>
      </c>
    </row>
    <row r="98" spans="1:8" s="20" customFormat="1" ht="12.75">
      <c r="A98" s="18">
        <v>44</v>
      </c>
      <c r="B98" s="24" t="s">
        <v>96</v>
      </c>
      <c r="C98" s="15">
        <v>51262.607160000014</v>
      </c>
      <c r="D98" s="27">
        <v>39359.16187999998</v>
      </c>
      <c r="E98" s="17">
        <v>47206.22416</v>
      </c>
      <c r="F98" s="17">
        <v>32991.629229999984</v>
      </c>
      <c r="G98" s="15">
        <f t="shared" si="4"/>
        <v>4056.383000000016</v>
      </c>
      <c r="H98" s="15">
        <f t="shared" si="5"/>
        <v>6367.532649999994</v>
      </c>
    </row>
    <row r="99" spans="1:8" s="20" customFormat="1" ht="12.75">
      <c r="A99" s="18">
        <v>45</v>
      </c>
      <c r="B99" s="24" t="s">
        <v>97</v>
      </c>
      <c r="C99" s="15">
        <v>21565.69069</v>
      </c>
      <c r="D99" s="27">
        <v>16751.144379999994</v>
      </c>
      <c r="E99" s="17">
        <v>19725.517689999993</v>
      </c>
      <c r="F99" s="17">
        <v>14265.694109999997</v>
      </c>
      <c r="G99" s="15">
        <f t="shared" si="4"/>
        <v>1840.1730000000061</v>
      </c>
      <c r="H99" s="15">
        <f t="shared" si="5"/>
        <v>2485.4502699999975</v>
      </c>
    </row>
    <row r="100" spans="1:8" s="20" customFormat="1" ht="12.75">
      <c r="A100" s="18">
        <v>46</v>
      </c>
      <c r="B100" s="24" t="s">
        <v>98</v>
      </c>
      <c r="C100" s="15">
        <v>35356.85567999999</v>
      </c>
      <c r="D100" s="27">
        <v>27840.393589999996</v>
      </c>
      <c r="E100" s="17">
        <v>32633.077889999997</v>
      </c>
      <c r="F100" s="17">
        <v>23498.43030000001</v>
      </c>
      <c r="G100" s="15">
        <f t="shared" si="4"/>
        <v>2723.7777899999965</v>
      </c>
      <c r="H100" s="15">
        <f t="shared" si="5"/>
        <v>4341.963289999985</v>
      </c>
    </row>
    <row r="101" spans="1:8" s="20" customFormat="1" ht="12.75">
      <c r="A101" s="18">
        <v>47</v>
      </c>
      <c r="B101" s="24" t="s">
        <v>99</v>
      </c>
      <c r="C101" s="15">
        <v>39922.149</v>
      </c>
      <c r="D101" s="27">
        <v>31129.215999999975</v>
      </c>
      <c r="E101" s="17">
        <v>37285.98412000001</v>
      </c>
      <c r="F101" s="17">
        <v>26194.219039999993</v>
      </c>
      <c r="G101" s="15">
        <f t="shared" si="4"/>
        <v>2636.1648799999894</v>
      </c>
      <c r="H101" s="15">
        <f t="shared" si="5"/>
        <v>4934.996959999982</v>
      </c>
    </row>
    <row r="102" spans="1:8" s="20" customFormat="1" ht="12.75">
      <c r="A102" s="18">
        <v>48</v>
      </c>
      <c r="B102" s="24" t="s">
        <v>100</v>
      </c>
      <c r="C102" s="15">
        <v>38164.882300000005</v>
      </c>
      <c r="D102" s="27">
        <v>31510.745010000002</v>
      </c>
      <c r="E102" s="17">
        <v>36853.34097000002</v>
      </c>
      <c r="F102" s="17">
        <v>25719.589030000014</v>
      </c>
      <c r="G102" s="15">
        <f t="shared" si="4"/>
        <v>1311.5413299999855</v>
      </c>
      <c r="H102" s="15">
        <f t="shared" si="5"/>
        <v>5791.155979999989</v>
      </c>
    </row>
    <row r="103" spans="1:8" s="20" customFormat="1" ht="12.75">
      <c r="A103" s="18">
        <v>49</v>
      </c>
      <c r="B103" s="24" t="s">
        <v>101</v>
      </c>
      <c r="C103" s="15">
        <v>67717.61515999999</v>
      </c>
      <c r="D103" s="27">
        <v>54974.95411</v>
      </c>
      <c r="E103" s="17">
        <v>60850.535149999974</v>
      </c>
      <c r="F103" s="17">
        <v>43155.73984000001</v>
      </c>
      <c r="G103" s="15">
        <f t="shared" si="4"/>
        <v>6867.080010000012</v>
      </c>
      <c r="H103" s="15">
        <f t="shared" si="5"/>
        <v>11819.21426999999</v>
      </c>
    </row>
    <row r="104" spans="1:8" s="20" customFormat="1" ht="12.75">
      <c r="A104" s="18">
        <v>50</v>
      </c>
      <c r="B104" s="24" t="s">
        <v>102</v>
      </c>
      <c r="C104" s="15">
        <v>34065.97333</v>
      </c>
      <c r="D104" s="27">
        <v>27475.559199999996</v>
      </c>
      <c r="E104" s="17">
        <v>33277.462679999975</v>
      </c>
      <c r="F104" s="17">
        <v>22719.74892000001</v>
      </c>
      <c r="G104" s="15">
        <f t="shared" si="4"/>
        <v>788.5106500000256</v>
      </c>
      <c r="H104" s="15">
        <f t="shared" si="5"/>
        <v>4755.810279999987</v>
      </c>
    </row>
    <row r="105" spans="1:8" s="20" customFormat="1" ht="12.75">
      <c r="A105" s="18">
        <v>51</v>
      </c>
      <c r="B105" s="24" t="s">
        <v>103</v>
      </c>
      <c r="C105" s="15">
        <v>25930.609140000004</v>
      </c>
      <c r="D105" s="27">
        <v>19975.28551</v>
      </c>
      <c r="E105" s="17">
        <v>25013.233060000006</v>
      </c>
      <c r="F105" s="17">
        <v>17379.776150000012</v>
      </c>
      <c r="G105" s="15">
        <f t="shared" si="4"/>
        <v>917.3760799999982</v>
      </c>
      <c r="H105" s="15">
        <f t="shared" si="5"/>
        <v>2595.509359999989</v>
      </c>
    </row>
    <row r="106" spans="1:8" s="20" customFormat="1" ht="12.75">
      <c r="A106" s="18">
        <v>52</v>
      </c>
      <c r="B106" s="24" t="s">
        <v>104</v>
      </c>
      <c r="C106" s="15">
        <v>9847.23423</v>
      </c>
      <c r="D106" s="27">
        <v>7505.912699999999</v>
      </c>
      <c r="E106" s="17">
        <v>9696.16401</v>
      </c>
      <c r="F106" s="17">
        <v>7129.809500000001</v>
      </c>
      <c r="G106" s="15">
        <f t="shared" si="4"/>
        <v>151.0702199999996</v>
      </c>
      <c r="H106" s="15">
        <f t="shared" si="5"/>
        <v>376.10319999999774</v>
      </c>
    </row>
    <row r="107" spans="1:8" s="20" customFormat="1" ht="12.75">
      <c r="A107" s="18">
        <v>53</v>
      </c>
      <c r="B107" s="24" t="s">
        <v>105</v>
      </c>
      <c r="C107" s="15">
        <v>47376.183260000005</v>
      </c>
      <c r="D107" s="27">
        <v>37040.015039999984</v>
      </c>
      <c r="E107" s="17">
        <v>44010.28726</v>
      </c>
      <c r="F107" s="17">
        <v>31709.75644</v>
      </c>
      <c r="G107" s="15">
        <f t="shared" si="4"/>
        <v>3365.896000000008</v>
      </c>
      <c r="H107" s="15">
        <f t="shared" si="5"/>
        <v>5330.258599999983</v>
      </c>
    </row>
    <row r="108" spans="1:8" s="20" customFormat="1" ht="12.75">
      <c r="A108" s="18">
        <v>54</v>
      </c>
      <c r="B108" s="24" t="s">
        <v>106</v>
      </c>
      <c r="C108" s="15">
        <v>20121.131469999997</v>
      </c>
      <c r="D108" s="27">
        <v>15981.696480000004</v>
      </c>
      <c r="E108" s="17">
        <v>18605.53141</v>
      </c>
      <c r="F108" s="17">
        <v>13234.377800000002</v>
      </c>
      <c r="G108" s="15">
        <f t="shared" si="4"/>
        <v>1515.600059999997</v>
      </c>
      <c r="H108" s="15">
        <f t="shared" si="5"/>
        <v>2747.318680000002</v>
      </c>
    </row>
    <row r="109" spans="1:8" s="20" customFormat="1" ht="12.75">
      <c r="A109" s="18">
        <v>55</v>
      </c>
      <c r="B109" s="24" t="s">
        <v>107</v>
      </c>
      <c r="C109" s="15">
        <v>78794.14529999997</v>
      </c>
      <c r="D109" s="27">
        <v>63718.86522000001</v>
      </c>
      <c r="E109" s="17">
        <v>78792.96323</v>
      </c>
      <c r="F109" s="17">
        <v>54588.647070000035</v>
      </c>
      <c r="G109" s="15">
        <f t="shared" si="4"/>
        <v>1.1820699999807402</v>
      </c>
      <c r="H109" s="15">
        <f t="shared" si="5"/>
        <v>9130.218149999972</v>
      </c>
    </row>
    <row r="110" spans="1:8" s="20" customFormat="1" ht="12.75">
      <c r="A110" s="18">
        <v>56</v>
      </c>
      <c r="B110" s="24" t="s">
        <v>108</v>
      </c>
      <c r="C110" s="15">
        <v>25169.01658</v>
      </c>
      <c r="D110" s="27">
        <v>20238.28853</v>
      </c>
      <c r="E110" s="17">
        <v>22899.247100000004</v>
      </c>
      <c r="F110" s="17">
        <v>16780.194089999986</v>
      </c>
      <c r="G110" s="15">
        <f t="shared" si="4"/>
        <v>2269.7694799999954</v>
      </c>
      <c r="H110" s="15">
        <f t="shared" si="5"/>
        <v>3458.0944400000153</v>
      </c>
    </row>
    <row r="111" spans="1:8" s="20" customFormat="1" ht="12.75">
      <c r="A111" s="18">
        <v>57</v>
      </c>
      <c r="B111" s="24" t="s">
        <v>109</v>
      </c>
      <c r="C111" s="15">
        <v>13933.62191</v>
      </c>
      <c r="D111" s="27">
        <v>11370.834819999998</v>
      </c>
      <c r="E111" s="17">
        <v>12954.15291</v>
      </c>
      <c r="F111" s="17">
        <v>9340.345479999998</v>
      </c>
      <c r="G111" s="15">
        <f t="shared" si="4"/>
        <v>979.4689999999991</v>
      </c>
      <c r="H111" s="15">
        <f t="shared" si="5"/>
        <v>2030.48934</v>
      </c>
    </row>
    <row r="112" spans="1:8" s="20" customFormat="1" ht="12.75">
      <c r="A112" s="18">
        <v>58</v>
      </c>
      <c r="B112" s="24" t="s">
        <v>110</v>
      </c>
      <c r="C112" s="15">
        <v>47117.54950000001</v>
      </c>
      <c r="D112" s="27">
        <v>35115.18854</v>
      </c>
      <c r="E112" s="17">
        <v>44072.05402999999</v>
      </c>
      <c r="F112" s="17">
        <v>32767.72234999998</v>
      </c>
      <c r="G112" s="15">
        <f t="shared" si="4"/>
        <v>3045.495470000016</v>
      </c>
      <c r="H112" s="15">
        <f t="shared" si="5"/>
        <v>2347.466190000021</v>
      </c>
    </row>
    <row r="113" spans="1:8" s="20" customFormat="1" ht="12.75">
      <c r="A113" s="18">
        <v>59</v>
      </c>
      <c r="B113" s="24" t="s">
        <v>111</v>
      </c>
      <c r="C113" s="15">
        <v>19046.92012</v>
      </c>
      <c r="D113" s="27">
        <v>14606.135740000002</v>
      </c>
      <c r="E113" s="17">
        <v>18021.977339999998</v>
      </c>
      <c r="F113" s="17">
        <v>13086.873420000005</v>
      </c>
      <c r="G113" s="15">
        <f t="shared" si="4"/>
        <v>1024.9427800000012</v>
      </c>
      <c r="H113" s="15">
        <f t="shared" si="5"/>
        <v>1519.2623199999962</v>
      </c>
    </row>
    <row r="114" spans="1:8" s="20" customFormat="1" ht="12.75">
      <c r="A114" s="18">
        <v>60</v>
      </c>
      <c r="B114" s="24" t="s">
        <v>112</v>
      </c>
      <c r="C114" s="15">
        <v>43820.027850000006</v>
      </c>
      <c r="D114" s="27">
        <v>34001.87322</v>
      </c>
      <c r="E114" s="17">
        <v>42095.050790000016</v>
      </c>
      <c r="F114" s="17">
        <v>30339.13662999999</v>
      </c>
      <c r="G114" s="15">
        <f t="shared" si="4"/>
        <v>1724.9770599999902</v>
      </c>
      <c r="H114" s="15">
        <f t="shared" si="5"/>
        <v>3662.7365900000113</v>
      </c>
    </row>
    <row r="115" spans="1:8" s="20" customFormat="1" ht="12.75">
      <c r="A115" s="18">
        <v>61</v>
      </c>
      <c r="B115" s="24" t="s">
        <v>113</v>
      </c>
      <c r="C115" s="15">
        <v>17242.85653</v>
      </c>
      <c r="D115" s="27">
        <v>13377.071809999998</v>
      </c>
      <c r="E115" s="17">
        <v>16708.164449999997</v>
      </c>
      <c r="F115" s="17">
        <v>11499.471130000002</v>
      </c>
      <c r="G115" s="15">
        <f t="shared" si="4"/>
        <v>534.6920800000044</v>
      </c>
      <c r="H115" s="15">
        <f t="shared" si="5"/>
        <v>1877.600679999996</v>
      </c>
    </row>
    <row r="116" spans="1:8" s="20" customFormat="1" ht="12.75">
      <c r="A116" s="18">
        <v>62</v>
      </c>
      <c r="B116" s="24" t="s">
        <v>114</v>
      </c>
      <c r="C116" s="15">
        <v>24252.39355</v>
      </c>
      <c r="D116" s="27">
        <v>18689.259520000003</v>
      </c>
      <c r="E116" s="17">
        <v>23303.276400000002</v>
      </c>
      <c r="F116" s="17">
        <v>17158.167269999998</v>
      </c>
      <c r="G116" s="15">
        <f t="shared" si="4"/>
        <v>949.1171499999982</v>
      </c>
      <c r="H116" s="15">
        <f t="shared" si="5"/>
        <v>1531.0922500000052</v>
      </c>
    </row>
    <row r="117" spans="1:8" s="20" customFormat="1" ht="12.75">
      <c r="A117" s="18">
        <v>63</v>
      </c>
      <c r="B117" s="24" t="s">
        <v>115</v>
      </c>
      <c r="C117" s="15">
        <v>34227.88788000001</v>
      </c>
      <c r="D117" s="27">
        <v>27669.175710000007</v>
      </c>
      <c r="E117" s="17">
        <v>32396.3323</v>
      </c>
      <c r="F117" s="17">
        <v>22552.201870000015</v>
      </c>
      <c r="G117" s="15">
        <f t="shared" si="4"/>
        <v>1831.555580000011</v>
      </c>
      <c r="H117" s="15">
        <f t="shared" si="5"/>
        <v>5116.9738399999915</v>
      </c>
    </row>
    <row r="118" spans="1:8" s="20" customFormat="1" ht="12.75">
      <c r="A118" s="18">
        <v>64</v>
      </c>
      <c r="B118" s="24" t="s">
        <v>116</v>
      </c>
      <c r="C118" s="15">
        <v>17637.4061</v>
      </c>
      <c r="D118" s="27">
        <v>14520.328699999998</v>
      </c>
      <c r="E118" s="17">
        <v>16251.692869999997</v>
      </c>
      <c r="F118" s="17">
        <v>11413.867759999988</v>
      </c>
      <c r="G118" s="15">
        <f t="shared" si="4"/>
        <v>1385.713230000003</v>
      </c>
      <c r="H118" s="15">
        <f t="shared" si="5"/>
        <v>3106.46094000001</v>
      </c>
    </row>
    <row r="119" spans="1:8" s="20" customFormat="1" ht="12.75">
      <c r="A119" s="18">
        <v>65</v>
      </c>
      <c r="B119" s="24" t="s">
        <v>117</v>
      </c>
      <c r="C119" s="15">
        <v>11613.707880000004</v>
      </c>
      <c r="D119" s="27">
        <v>9027.59086</v>
      </c>
      <c r="E119" s="17">
        <v>11148.820430000005</v>
      </c>
      <c r="F119" s="17">
        <v>8208.730530000003</v>
      </c>
      <c r="G119" s="15">
        <f t="shared" si="4"/>
        <v>464.88744999999835</v>
      </c>
      <c r="H119" s="15">
        <f t="shared" si="5"/>
        <v>818.8603299999977</v>
      </c>
    </row>
    <row r="120" spans="1:8" s="20" customFormat="1" ht="12.75">
      <c r="A120" s="18">
        <v>66</v>
      </c>
      <c r="B120" s="24" t="s">
        <v>118</v>
      </c>
      <c r="C120" s="15">
        <v>38015.26146</v>
      </c>
      <c r="D120" s="27">
        <v>30526.45511</v>
      </c>
      <c r="E120" s="17">
        <v>34644.61645999999</v>
      </c>
      <c r="F120" s="17">
        <v>25654.134889999972</v>
      </c>
      <c r="G120" s="15">
        <f t="shared" si="4"/>
        <v>3370.6450000000114</v>
      </c>
      <c r="H120" s="15">
        <f t="shared" si="5"/>
        <v>4872.320220000027</v>
      </c>
    </row>
    <row r="121" spans="1:8" s="20" customFormat="1" ht="12.75">
      <c r="A121" s="18">
        <v>67</v>
      </c>
      <c r="B121" s="24" t="s">
        <v>119</v>
      </c>
      <c r="C121" s="15">
        <v>44042.5159</v>
      </c>
      <c r="D121" s="27">
        <v>35649.656970000004</v>
      </c>
      <c r="E121" s="17">
        <v>41157.0989</v>
      </c>
      <c r="F121" s="17">
        <v>30815.865360000003</v>
      </c>
      <c r="G121" s="15">
        <f t="shared" si="4"/>
        <v>2885.4170000000013</v>
      </c>
      <c r="H121" s="15">
        <f t="shared" si="5"/>
        <v>4833.79161</v>
      </c>
    </row>
    <row r="122" spans="1:8" s="20" customFormat="1" ht="12.75">
      <c r="A122" s="18">
        <v>68</v>
      </c>
      <c r="B122" s="24" t="s">
        <v>120</v>
      </c>
      <c r="C122" s="15">
        <v>21438.797759999998</v>
      </c>
      <c r="D122" s="27">
        <v>17261.26668</v>
      </c>
      <c r="E122" s="17">
        <v>21116.704560000006</v>
      </c>
      <c r="F122" s="17">
        <v>14820.786479999997</v>
      </c>
      <c r="G122" s="15">
        <f t="shared" si="4"/>
        <v>322.09319999999207</v>
      </c>
      <c r="H122" s="15">
        <f t="shared" si="5"/>
        <v>2440.4802000000036</v>
      </c>
    </row>
    <row r="123" spans="1:8" s="20" customFormat="1" ht="12.75">
      <c r="A123" s="18">
        <v>69</v>
      </c>
      <c r="B123" s="24" t="s">
        <v>121</v>
      </c>
      <c r="C123" s="15">
        <v>16724.12301</v>
      </c>
      <c r="D123" s="27">
        <v>12896.502519999998</v>
      </c>
      <c r="E123" s="17">
        <v>16246.584310000002</v>
      </c>
      <c r="F123" s="17">
        <v>12349.10594</v>
      </c>
      <c r="G123" s="15">
        <f t="shared" si="4"/>
        <v>477.53869999999733</v>
      </c>
      <c r="H123" s="15">
        <f t="shared" si="5"/>
        <v>547.3965799999987</v>
      </c>
    </row>
    <row r="124" spans="1:8" s="20" customFormat="1" ht="12.75">
      <c r="A124" s="18">
        <v>70</v>
      </c>
      <c r="B124" s="24" t="s">
        <v>122</v>
      </c>
      <c r="C124" s="15">
        <v>16958.47863</v>
      </c>
      <c r="D124" s="27">
        <v>13754.014349999998</v>
      </c>
      <c r="E124" s="17">
        <v>16150.095629999996</v>
      </c>
      <c r="F124" s="17">
        <v>11351.664259999998</v>
      </c>
      <c r="G124" s="15">
        <f t="shared" si="4"/>
        <v>808.3830000000053</v>
      </c>
      <c r="H124" s="15">
        <f t="shared" si="5"/>
        <v>2402.35009</v>
      </c>
    </row>
    <row r="125" spans="1:8" s="20" customFormat="1" ht="12.75">
      <c r="A125" s="18">
        <v>71</v>
      </c>
      <c r="B125" s="24" t="s">
        <v>123</v>
      </c>
      <c r="C125" s="15">
        <v>35637.41176999999</v>
      </c>
      <c r="D125" s="27">
        <v>28741.000829999997</v>
      </c>
      <c r="E125" s="17">
        <v>33183.49171999999</v>
      </c>
      <c r="F125" s="17">
        <v>22097.68976999999</v>
      </c>
      <c r="G125" s="15">
        <f t="shared" si="4"/>
        <v>2453.9200500000006</v>
      </c>
      <c r="H125" s="15">
        <f t="shared" si="5"/>
        <v>6643.311060000007</v>
      </c>
    </row>
    <row r="126" spans="1:8" s="20" customFormat="1" ht="12.75">
      <c r="A126" s="18">
        <v>72</v>
      </c>
      <c r="B126" s="24" t="s">
        <v>124</v>
      </c>
      <c r="C126" s="15">
        <v>17548.842589999997</v>
      </c>
      <c r="D126" s="27">
        <v>13378.825870000002</v>
      </c>
      <c r="E126" s="17">
        <v>17044.598879999994</v>
      </c>
      <c r="F126" s="17">
        <v>12182.848720000002</v>
      </c>
      <c r="G126" s="15">
        <f t="shared" si="4"/>
        <v>504.24371000000247</v>
      </c>
      <c r="H126" s="15">
        <f t="shared" si="5"/>
        <v>1195.9771500000006</v>
      </c>
    </row>
    <row r="127" spans="1:8" s="20" customFormat="1" ht="12.75">
      <c r="A127" s="18">
        <v>73</v>
      </c>
      <c r="B127" s="24" t="s">
        <v>125</v>
      </c>
      <c r="C127" s="15">
        <v>22660.006490000003</v>
      </c>
      <c r="D127" s="27">
        <v>17246.14701</v>
      </c>
      <c r="E127" s="17">
        <v>21099.47449</v>
      </c>
      <c r="F127" s="17">
        <v>14285.68564</v>
      </c>
      <c r="G127" s="15">
        <f t="shared" si="4"/>
        <v>1560.5320000000029</v>
      </c>
      <c r="H127" s="15">
        <f t="shared" si="5"/>
        <v>2960.461370000001</v>
      </c>
    </row>
    <row r="128" spans="1:8" s="20" customFormat="1" ht="12.75">
      <c r="A128" s="18">
        <v>74</v>
      </c>
      <c r="B128" s="24" t="s">
        <v>126</v>
      </c>
      <c r="C128" s="15">
        <v>36119.112759999996</v>
      </c>
      <c r="D128" s="27">
        <v>28099.27999</v>
      </c>
      <c r="E128" s="17">
        <v>33477.75659999999</v>
      </c>
      <c r="F128" s="17">
        <v>24813.432249999998</v>
      </c>
      <c r="G128" s="15">
        <f t="shared" si="4"/>
        <v>2641.356160000003</v>
      </c>
      <c r="H128" s="15">
        <f t="shared" si="5"/>
        <v>3285.847740000001</v>
      </c>
    </row>
    <row r="129" spans="1:8" s="20" customFormat="1" ht="12.75">
      <c r="A129" s="18">
        <v>75</v>
      </c>
      <c r="B129" s="24" t="s">
        <v>127</v>
      </c>
      <c r="C129" s="15">
        <v>27249.355639999998</v>
      </c>
      <c r="D129" s="27">
        <v>20740.914080000002</v>
      </c>
      <c r="E129" s="17">
        <v>24781.424279999992</v>
      </c>
      <c r="F129" s="17">
        <v>17265.420689999995</v>
      </c>
      <c r="G129" s="15">
        <f t="shared" si="4"/>
        <v>2467.931360000006</v>
      </c>
      <c r="H129" s="15">
        <f t="shared" si="5"/>
        <v>3475.493390000007</v>
      </c>
    </row>
    <row r="130" spans="1:8" s="20" customFormat="1" ht="12.75">
      <c r="A130" s="18">
        <v>76</v>
      </c>
      <c r="B130" s="24" t="s">
        <v>128</v>
      </c>
      <c r="C130" s="15">
        <v>32150.15888</v>
      </c>
      <c r="D130" s="27">
        <v>25713.652389999996</v>
      </c>
      <c r="E130" s="17">
        <v>31843.478940000005</v>
      </c>
      <c r="F130" s="17">
        <v>22243.52655</v>
      </c>
      <c r="G130" s="15">
        <f t="shared" si="4"/>
        <v>306.67993999999453</v>
      </c>
      <c r="H130" s="15">
        <f t="shared" si="5"/>
        <v>3470.125839999997</v>
      </c>
    </row>
    <row r="131" spans="1:8" s="20" customFormat="1" ht="12.75">
      <c r="A131" s="18">
        <v>77</v>
      </c>
      <c r="B131" s="24" t="s">
        <v>129</v>
      </c>
      <c r="C131" s="15">
        <v>15789.22518</v>
      </c>
      <c r="D131" s="27">
        <v>11731.722330000002</v>
      </c>
      <c r="E131" s="17">
        <v>15682.966540000001</v>
      </c>
      <c r="F131" s="17">
        <v>10651.355229999997</v>
      </c>
      <c r="G131" s="15">
        <f t="shared" si="4"/>
        <v>106.2586399999982</v>
      </c>
      <c r="H131" s="15">
        <f t="shared" si="5"/>
        <v>1080.367100000005</v>
      </c>
    </row>
    <row r="132" spans="1:8" s="20" customFormat="1" ht="12.75">
      <c r="A132" s="18">
        <v>78</v>
      </c>
      <c r="B132" s="24" t="s">
        <v>130</v>
      </c>
      <c r="C132" s="15">
        <v>45676.26079000001</v>
      </c>
      <c r="D132" s="27">
        <v>36498.27939000002</v>
      </c>
      <c r="E132" s="17">
        <v>40569.9725</v>
      </c>
      <c r="F132" s="17">
        <v>30111.593830000013</v>
      </c>
      <c r="G132" s="15">
        <f t="shared" si="4"/>
        <v>5106.288290000004</v>
      </c>
      <c r="H132" s="15">
        <f t="shared" si="5"/>
        <v>6386.685560000005</v>
      </c>
    </row>
    <row r="133" spans="1:8" s="20" customFormat="1" ht="12.75">
      <c r="A133" s="18">
        <v>79</v>
      </c>
      <c r="B133" s="24" t="s">
        <v>131</v>
      </c>
      <c r="C133" s="15">
        <v>23368.10709</v>
      </c>
      <c r="D133" s="27">
        <v>19682.002709999993</v>
      </c>
      <c r="E133" s="17">
        <v>22406.45709</v>
      </c>
      <c r="F133" s="17">
        <v>15206.521300000008</v>
      </c>
      <c r="G133" s="15">
        <f t="shared" si="4"/>
        <v>961.6500000000015</v>
      </c>
      <c r="H133" s="15">
        <f t="shared" si="5"/>
        <v>4475.481409999986</v>
      </c>
    </row>
    <row r="134" spans="1:8" s="20" customFormat="1" ht="12.75">
      <c r="A134" s="18">
        <v>80</v>
      </c>
      <c r="B134" s="24" t="s">
        <v>132</v>
      </c>
      <c r="C134" s="15">
        <v>53139.09175000001</v>
      </c>
      <c r="D134" s="27">
        <v>40123.4587</v>
      </c>
      <c r="E134" s="17">
        <v>51021.460380000004</v>
      </c>
      <c r="F134" s="17">
        <v>37126.78677000004</v>
      </c>
      <c r="G134" s="15">
        <f t="shared" si="4"/>
        <v>2117.631370000003</v>
      </c>
      <c r="H134" s="15">
        <f t="shared" si="5"/>
        <v>2996.6719299999604</v>
      </c>
    </row>
    <row r="135" spans="1:8" s="20" customFormat="1" ht="12.75">
      <c r="A135" s="18">
        <v>81</v>
      </c>
      <c r="B135" s="24" t="s">
        <v>133</v>
      </c>
      <c r="C135" s="15">
        <v>24280.589689999997</v>
      </c>
      <c r="D135" s="27">
        <v>19174.929789999995</v>
      </c>
      <c r="E135" s="17">
        <v>22909.71037</v>
      </c>
      <c r="F135" s="17">
        <v>16067.548100000004</v>
      </c>
      <c r="G135" s="15">
        <f t="shared" si="4"/>
        <v>1370.8793199999964</v>
      </c>
      <c r="H135" s="15">
        <f t="shared" si="5"/>
        <v>3107.381689999991</v>
      </c>
    </row>
    <row r="136" spans="1:8" s="20" customFormat="1" ht="12.75">
      <c r="A136" s="18">
        <v>82</v>
      </c>
      <c r="B136" s="24" t="s">
        <v>134</v>
      </c>
      <c r="C136" s="15">
        <v>23420.728349999998</v>
      </c>
      <c r="D136" s="27">
        <v>19035.29219</v>
      </c>
      <c r="E136" s="17">
        <v>22068.785819999994</v>
      </c>
      <c r="F136" s="17">
        <v>16522.67376000001</v>
      </c>
      <c r="G136" s="15">
        <f t="shared" si="4"/>
        <v>1351.942530000004</v>
      </c>
      <c r="H136" s="15">
        <f t="shared" si="5"/>
        <v>2512.6184299999913</v>
      </c>
    </row>
    <row r="137" spans="1:8" s="20" customFormat="1" ht="12.75">
      <c r="A137" s="18">
        <v>83</v>
      </c>
      <c r="B137" s="24" t="s">
        <v>135</v>
      </c>
      <c r="C137" s="15">
        <v>36279.34175</v>
      </c>
      <c r="D137" s="27">
        <v>27679.638150000006</v>
      </c>
      <c r="E137" s="17">
        <v>33874.81672</v>
      </c>
      <c r="F137" s="17">
        <v>24351.869419999988</v>
      </c>
      <c r="G137" s="15">
        <f t="shared" si="4"/>
        <v>2404.525029999997</v>
      </c>
      <c r="H137" s="15">
        <f t="shared" si="5"/>
        <v>3327.768730000018</v>
      </c>
    </row>
    <row r="138" spans="1:8" s="20" customFormat="1" ht="12.75">
      <c r="A138" s="18">
        <v>84</v>
      </c>
      <c r="B138" s="24" t="s">
        <v>136</v>
      </c>
      <c r="C138" s="15">
        <v>35577.138020000006</v>
      </c>
      <c r="D138" s="27">
        <v>29579.14963</v>
      </c>
      <c r="E138" s="17">
        <v>30684.419039999993</v>
      </c>
      <c r="F138" s="17">
        <v>22132.342130000005</v>
      </c>
      <c r="G138" s="15">
        <f t="shared" si="4"/>
        <v>4892.718980000012</v>
      </c>
      <c r="H138" s="15">
        <f t="shared" si="5"/>
        <v>7446.807499999995</v>
      </c>
    </row>
    <row r="139" spans="1:8" s="20" customFormat="1" ht="12.75">
      <c r="A139" s="18">
        <v>85</v>
      </c>
      <c r="B139" s="24" t="s">
        <v>137</v>
      </c>
      <c r="C139" s="15">
        <v>27511.10692</v>
      </c>
      <c r="D139" s="27">
        <v>18059.137359999997</v>
      </c>
      <c r="E139" s="17">
        <v>26504.67428</v>
      </c>
      <c r="F139" s="17">
        <v>19240.297829999996</v>
      </c>
      <c r="G139" s="15">
        <f t="shared" si="4"/>
        <v>1006.4326399999991</v>
      </c>
      <c r="H139" s="15">
        <f t="shared" si="5"/>
        <v>-1181.160469999999</v>
      </c>
    </row>
    <row r="140" spans="1:8" s="20" customFormat="1" ht="12.75">
      <c r="A140" s="18">
        <v>86</v>
      </c>
      <c r="B140" s="24" t="s">
        <v>138</v>
      </c>
      <c r="C140" s="15">
        <v>50557.52210000001</v>
      </c>
      <c r="D140" s="27">
        <v>39659.58148</v>
      </c>
      <c r="E140" s="17">
        <v>46626.265</v>
      </c>
      <c r="F140" s="17">
        <v>33478.19284000001</v>
      </c>
      <c r="G140" s="15">
        <f t="shared" si="4"/>
        <v>3931.25710000001</v>
      </c>
      <c r="H140" s="15">
        <f t="shared" si="5"/>
        <v>6181.38863999999</v>
      </c>
    </row>
    <row r="141" spans="1:8" s="20" customFormat="1" ht="12.75">
      <c r="A141" s="18">
        <v>87</v>
      </c>
      <c r="B141" s="24" t="s">
        <v>139</v>
      </c>
      <c r="C141" s="15">
        <v>21200.819300000003</v>
      </c>
      <c r="D141" s="27">
        <v>16949.55614</v>
      </c>
      <c r="E141" s="17">
        <v>21141.970640000003</v>
      </c>
      <c r="F141" s="17">
        <v>14718.03696</v>
      </c>
      <c r="G141" s="15">
        <f t="shared" si="4"/>
        <v>58.848659999999654</v>
      </c>
      <c r="H141" s="15">
        <f t="shared" si="5"/>
        <v>2231.519180000001</v>
      </c>
    </row>
    <row r="142" spans="1:8" s="20" customFormat="1" ht="12.75">
      <c r="A142" s="18">
        <v>88</v>
      </c>
      <c r="B142" s="24" t="s">
        <v>140</v>
      </c>
      <c r="C142" s="15">
        <v>22342.064570000002</v>
      </c>
      <c r="D142" s="27">
        <v>16915.61045</v>
      </c>
      <c r="E142" s="17">
        <v>20933.159570000003</v>
      </c>
      <c r="F142" s="17">
        <v>15596.95485000001</v>
      </c>
      <c r="G142" s="15">
        <f t="shared" si="4"/>
        <v>1408.9049999999988</v>
      </c>
      <c r="H142" s="15">
        <f t="shared" si="5"/>
        <v>1318.655599999991</v>
      </c>
    </row>
    <row r="143" spans="1:8" s="20" customFormat="1" ht="12.75">
      <c r="A143" s="18">
        <v>89</v>
      </c>
      <c r="B143" s="24" t="s">
        <v>141</v>
      </c>
      <c r="C143" s="15">
        <v>27635.193599999995</v>
      </c>
      <c r="D143" s="27">
        <v>22170.379439999997</v>
      </c>
      <c r="E143" s="17">
        <v>25337.923329999998</v>
      </c>
      <c r="F143" s="17">
        <v>16989.13226000001</v>
      </c>
      <c r="G143" s="15">
        <f t="shared" si="4"/>
        <v>2297.2702699999973</v>
      </c>
      <c r="H143" s="15">
        <f t="shared" si="5"/>
        <v>5181.247179999988</v>
      </c>
    </row>
    <row r="144" spans="1:8" s="20" customFormat="1" ht="12.75">
      <c r="A144" s="18">
        <v>90</v>
      </c>
      <c r="B144" s="24" t="s">
        <v>142</v>
      </c>
      <c r="C144" s="15">
        <v>22188.3151</v>
      </c>
      <c r="D144" s="27">
        <v>17182.191469999998</v>
      </c>
      <c r="E144" s="17">
        <v>21209.415420000005</v>
      </c>
      <c r="F144" s="17">
        <v>15488.29349</v>
      </c>
      <c r="G144" s="15">
        <f t="shared" si="4"/>
        <v>978.899679999995</v>
      </c>
      <c r="H144" s="15">
        <f t="shared" si="5"/>
        <v>1693.897979999998</v>
      </c>
    </row>
    <row r="145" spans="1:8" s="20" customFormat="1" ht="12.75">
      <c r="A145" s="18">
        <v>91</v>
      </c>
      <c r="B145" s="24" t="s">
        <v>143</v>
      </c>
      <c r="C145" s="15">
        <v>26543.92579</v>
      </c>
      <c r="D145" s="27">
        <v>20815.243960000003</v>
      </c>
      <c r="E145" s="17">
        <v>24547.047320000005</v>
      </c>
      <c r="F145" s="17">
        <v>17314.02508999999</v>
      </c>
      <c r="G145" s="15">
        <f t="shared" si="4"/>
        <v>1996.878469999996</v>
      </c>
      <c r="H145" s="15">
        <f t="shared" si="5"/>
        <v>3501.218870000015</v>
      </c>
    </row>
    <row r="146" spans="1:8" s="20" customFormat="1" ht="12.75">
      <c r="A146" s="18">
        <v>92</v>
      </c>
      <c r="B146" s="24" t="s">
        <v>144</v>
      </c>
      <c r="C146" s="15">
        <v>23439.17884</v>
      </c>
      <c r="D146" s="27">
        <v>18708.986920000003</v>
      </c>
      <c r="E146" s="17">
        <v>22800.189749999998</v>
      </c>
      <c r="F146" s="17">
        <v>15846.513260000005</v>
      </c>
      <c r="G146" s="15">
        <f t="shared" si="4"/>
        <v>638.9890900000028</v>
      </c>
      <c r="H146" s="15">
        <f t="shared" si="5"/>
        <v>2862.473659999998</v>
      </c>
    </row>
    <row r="147" spans="1:8" s="20" customFormat="1" ht="12.75">
      <c r="A147" s="18">
        <v>93</v>
      </c>
      <c r="B147" s="24" t="s">
        <v>145</v>
      </c>
      <c r="C147" s="15">
        <v>17423.82769</v>
      </c>
      <c r="D147" s="27">
        <v>13253.98374</v>
      </c>
      <c r="E147" s="17">
        <v>15968.675010000008</v>
      </c>
      <c r="F147" s="17">
        <v>10685.016369999998</v>
      </c>
      <c r="G147" s="15">
        <f t="shared" si="4"/>
        <v>1455.1526799999901</v>
      </c>
      <c r="H147" s="15">
        <f t="shared" si="5"/>
        <v>2568.967370000002</v>
      </c>
    </row>
    <row r="148" spans="1:8" s="20" customFormat="1" ht="12.75">
      <c r="A148" s="18">
        <v>94</v>
      </c>
      <c r="B148" s="24" t="s">
        <v>146</v>
      </c>
      <c r="C148" s="15">
        <v>76834.80779999998</v>
      </c>
      <c r="D148" s="27">
        <v>67329.99272000001</v>
      </c>
      <c r="E148" s="17">
        <v>63608.88880000001</v>
      </c>
      <c r="F148" s="17">
        <v>45939.695909999995</v>
      </c>
      <c r="G148" s="15">
        <f t="shared" si="4"/>
        <v>13225.918999999973</v>
      </c>
      <c r="H148" s="15">
        <f t="shared" si="5"/>
        <v>21390.296810000014</v>
      </c>
    </row>
    <row r="149" spans="1:8" s="20" customFormat="1" ht="12.75">
      <c r="A149" s="18">
        <v>95</v>
      </c>
      <c r="B149" s="24" t="s">
        <v>147</v>
      </c>
      <c r="C149" s="15">
        <v>23254.800860000003</v>
      </c>
      <c r="D149" s="27">
        <v>18001.556840000012</v>
      </c>
      <c r="E149" s="17">
        <v>21421.118449999998</v>
      </c>
      <c r="F149" s="17">
        <v>14506.91651</v>
      </c>
      <c r="G149" s="15">
        <f t="shared" si="4"/>
        <v>1833.682410000005</v>
      </c>
      <c r="H149" s="15">
        <f t="shared" si="5"/>
        <v>3494.640330000013</v>
      </c>
    </row>
    <row r="150" spans="1:8" s="20" customFormat="1" ht="12.75">
      <c r="A150" s="18">
        <v>96</v>
      </c>
      <c r="B150" s="24" t="s">
        <v>148</v>
      </c>
      <c r="C150" s="15">
        <v>22421.79777</v>
      </c>
      <c r="D150" s="27">
        <v>18318.357829999997</v>
      </c>
      <c r="E150" s="17">
        <v>22082.805860000004</v>
      </c>
      <c r="F150" s="17">
        <v>15375.34029</v>
      </c>
      <c r="G150" s="15">
        <f t="shared" si="4"/>
        <v>338.991909999997</v>
      </c>
      <c r="H150" s="15">
        <f t="shared" si="5"/>
        <v>2943.017539999997</v>
      </c>
    </row>
    <row r="151" spans="1:8" s="20" customFormat="1" ht="12.75">
      <c r="A151" s="18">
        <v>97</v>
      </c>
      <c r="B151" s="24" t="s">
        <v>149</v>
      </c>
      <c r="C151" s="15">
        <v>37722.758599999994</v>
      </c>
      <c r="D151" s="27">
        <v>29878.248010000003</v>
      </c>
      <c r="E151" s="17">
        <v>33870.899410000005</v>
      </c>
      <c r="F151" s="17">
        <v>23899.443549999996</v>
      </c>
      <c r="G151" s="15">
        <f t="shared" si="4"/>
        <v>3851.8591899999883</v>
      </c>
      <c r="H151" s="15">
        <f t="shared" si="5"/>
        <v>5978.804460000007</v>
      </c>
    </row>
    <row r="152" spans="1:8" s="20" customFormat="1" ht="12.75">
      <c r="A152" s="18">
        <v>98</v>
      </c>
      <c r="B152" s="24" t="s">
        <v>150</v>
      </c>
      <c r="C152" s="15">
        <v>42287.822219999995</v>
      </c>
      <c r="D152" s="27">
        <v>33961.789209999995</v>
      </c>
      <c r="E152" s="17">
        <v>40390.017219999994</v>
      </c>
      <c r="F152" s="17">
        <v>28031.335830000007</v>
      </c>
      <c r="G152" s="15">
        <f t="shared" si="4"/>
        <v>1897.8050000000003</v>
      </c>
      <c r="H152" s="15">
        <f t="shared" si="5"/>
        <v>5930.453379999988</v>
      </c>
    </row>
    <row r="153" spans="1:8" s="20" customFormat="1" ht="12.75">
      <c r="A153" s="18">
        <v>99</v>
      </c>
      <c r="B153" s="24" t="s">
        <v>151</v>
      </c>
      <c r="C153" s="15">
        <v>22124.683299999997</v>
      </c>
      <c r="D153" s="27">
        <v>17152.584930000005</v>
      </c>
      <c r="E153" s="17">
        <v>19464.638559999992</v>
      </c>
      <c r="F153" s="17">
        <v>12822.61631</v>
      </c>
      <c r="G153" s="15">
        <f t="shared" si="4"/>
        <v>2660.044740000005</v>
      </c>
      <c r="H153" s="15">
        <f t="shared" si="5"/>
        <v>4329.968620000005</v>
      </c>
    </row>
    <row r="154" spans="1:8" s="20" customFormat="1" ht="12.75">
      <c r="A154" s="18">
        <v>100</v>
      </c>
      <c r="B154" s="24" t="s">
        <v>152</v>
      </c>
      <c r="C154" s="15">
        <v>38352.23367</v>
      </c>
      <c r="D154" s="27">
        <v>26694.73751</v>
      </c>
      <c r="E154" s="17">
        <v>37577.15881999999</v>
      </c>
      <c r="F154" s="17">
        <v>25962.665809999995</v>
      </c>
      <c r="G154" s="15">
        <f t="shared" si="4"/>
        <v>775.0748500000118</v>
      </c>
      <c r="H154" s="15">
        <f t="shared" si="5"/>
        <v>732.0717000000041</v>
      </c>
    </row>
    <row r="155" spans="1:8" s="20" customFormat="1" ht="12.75">
      <c r="A155" s="18">
        <v>101</v>
      </c>
      <c r="B155" s="24" t="s">
        <v>153</v>
      </c>
      <c r="C155" s="15">
        <v>51265.88045</v>
      </c>
      <c r="D155" s="27">
        <v>40007.18113999999</v>
      </c>
      <c r="E155" s="17">
        <v>48802.40685000001</v>
      </c>
      <c r="F155" s="17">
        <v>37044.639159999984</v>
      </c>
      <c r="G155" s="15">
        <f t="shared" si="4"/>
        <v>2463.4735999999903</v>
      </c>
      <c r="H155" s="15">
        <f t="shared" si="5"/>
        <v>2962.541980000009</v>
      </c>
    </row>
    <row r="156" spans="1:8" s="20" customFormat="1" ht="12.75">
      <c r="A156" s="18">
        <v>102</v>
      </c>
      <c r="B156" s="24" t="s">
        <v>154</v>
      </c>
      <c r="C156" s="15">
        <v>11584.686539999999</v>
      </c>
      <c r="D156" s="27">
        <v>9201.35374</v>
      </c>
      <c r="E156" s="17">
        <v>10679.321249999997</v>
      </c>
      <c r="F156" s="17">
        <v>7840.464889999998</v>
      </c>
      <c r="G156" s="15">
        <f t="shared" si="4"/>
        <v>905.3652900000016</v>
      </c>
      <c r="H156" s="15">
        <f t="shared" si="5"/>
        <v>1360.888850000002</v>
      </c>
    </row>
    <row r="157" spans="1:8" s="20" customFormat="1" ht="12.75">
      <c r="A157" s="18">
        <v>103</v>
      </c>
      <c r="B157" s="24" t="s">
        <v>155</v>
      </c>
      <c r="C157" s="15">
        <v>20468.185769999996</v>
      </c>
      <c r="D157" s="27">
        <v>15904.233850000004</v>
      </c>
      <c r="E157" s="17">
        <v>19658.238380000003</v>
      </c>
      <c r="F157" s="17">
        <v>13646.742819999992</v>
      </c>
      <c r="G157" s="15">
        <f aca="true" t="shared" si="6" ref="G157:G204">C157-E157</f>
        <v>809.9473899999939</v>
      </c>
      <c r="H157" s="15">
        <f aca="true" t="shared" si="7" ref="H157:H204">D157-F157</f>
        <v>2257.491030000012</v>
      </c>
    </row>
    <row r="158" spans="1:8" s="20" customFormat="1" ht="12.75">
      <c r="A158" s="18">
        <v>104</v>
      </c>
      <c r="B158" s="24" t="s">
        <v>156</v>
      </c>
      <c r="C158" s="15">
        <v>37570.396179999996</v>
      </c>
      <c r="D158" s="27">
        <v>29300.103440000003</v>
      </c>
      <c r="E158" s="17">
        <v>34478.20705999999</v>
      </c>
      <c r="F158" s="17">
        <v>24966.708139999988</v>
      </c>
      <c r="G158" s="15">
        <f t="shared" si="6"/>
        <v>3092.1891200000027</v>
      </c>
      <c r="H158" s="15">
        <f t="shared" si="7"/>
        <v>4333.395300000015</v>
      </c>
    </row>
    <row r="159" spans="1:8" s="20" customFormat="1" ht="12.75">
      <c r="A159" s="18">
        <v>105</v>
      </c>
      <c r="B159" s="24" t="s">
        <v>157</v>
      </c>
      <c r="C159" s="15">
        <v>41863.28379000001</v>
      </c>
      <c r="D159" s="27">
        <v>32892.59385000001</v>
      </c>
      <c r="E159" s="17">
        <v>39644.00987000002</v>
      </c>
      <c r="F159" s="17">
        <v>28672.884659999996</v>
      </c>
      <c r="G159" s="15">
        <f t="shared" si="6"/>
        <v>2219.273919999985</v>
      </c>
      <c r="H159" s="15">
        <f t="shared" si="7"/>
        <v>4219.709190000016</v>
      </c>
    </row>
    <row r="160" spans="1:8" s="20" customFormat="1" ht="12.75">
      <c r="A160" s="18">
        <v>106</v>
      </c>
      <c r="B160" s="24" t="s">
        <v>158</v>
      </c>
      <c r="C160" s="15">
        <v>34138.37486</v>
      </c>
      <c r="D160" s="27">
        <v>26788.346049999993</v>
      </c>
      <c r="E160" s="17">
        <v>33267.19036</v>
      </c>
      <c r="F160" s="17">
        <v>22860.501959999994</v>
      </c>
      <c r="G160" s="15">
        <f t="shared" si="6"/>
        <v>871.184500000003</v>
      </c>
      <c r="H160" s="15">
        <f t="shared" si="7"/>
        <v>3927.8440899999987</v>
      </c>
    </row>
    <row r="161" spans="1:8" s="20" customFormat="1" ht="12.75">
      <c r="A161" s="18">
        <v>107</v>
      </c>
      <c r="B161" s="24" t="s">
        <v>159</v>
      </c>
      <c r="C161" s="15">
        <v>32473.495319999998</v>
      </c>
      <c r="D161" s="27">
        <v>25877.618409999995</v>
      </c>
      <c r="E161" s="17">
        <v>31356.809510000006</v>
      </c>
      <c r="F161" s="17">
        <v>21574.22213</v>
      </c>
      <c r="G161" s="15">
        <f t="shared" si="6"/>
        <v>1116.6858099999918</v>
      </c>
      <c r="H161" s="15">
        <f t="shared" si="7"/>
        <v>4303.396279999997</v>
      </c>
    </row>
    <row r="162" spans="1:8" s="20" customFormat="1" ht="12.75">
      <c r="A162" s="18">
        <v>108</v>
      </c>
      <c r="B162" s="24" t="s">
        <v>160</v>
      </c>
      <c r="C162" s="15">
        <v>19912.5847</v>
      </c>
      <c r="D162" s="27">
        <v>16400.80892</v>
      </c>
      <c r="E162" s="17">
        <v>17839.97517</v>
      </c>
      <c r="F162" s="17">
        <v>12576.512509999997</v>
      </c>
      <c r="G162" s="15">
        <f t="shared" si="6"/>
        <v>2072.609529999998</v>
      </c>
      <c r="H162" s="15">
        <f t="shared" si="7"/>
        <v>3824.2964100000027</v>
      </c>
    </row>
    <row r="163" spans="1:8" s="20" customFormat="1" ht="12.75">
      <c r="A163" s="18">
        <v>109</v>
      </c>
      <c r="B163" s="24" t="s">
        <v>161</v>
      </c>
      <c r="C163" s="15">
        <v>38085.46344000001</v>
      </c>
      <c r="D163" s="27">
        <v>30321.261569999995</v>
      </c>
      <c r="E163" s="17">
        <v>35770.48148</v>
      </c>
      <c r="F163" s="17">
        <v>23883.26848000001</v>
      </c>
      <c r="G163" s="15">
        <f t="shared" si="6"/>
        <v>2314.9819600000046</v>
      </c>
      <c r="H163" s="15">
        <f t="shared" si="7"/>
        <v>6437.993089999985</v>
      </c>
    </row>
    <row r="164" spans="1:8" s="20" customFormat="1" ht="12.75">
      <c r="A164" s="18">
        <v>110</v>
      </c>
      <c r="B164" s="24" t="s">
        <v>162</v>
      </c>
      <c r="C164" s="15">
        <v>9161.917879999999</v>
      </c>
      <c r="D164" s="27">
        <v>7411.5755</v>
      </c>
      <c r="E164" s="17">
        <v>8920.24099</v>
      </c>
      <c r="F164" s="17">
        <v>6809.907510000002</v>
      </c>
      <c r="G164" s="15">
        <f t="shared" si="6"/>
        <v>241.67688999999882</v>
      </c>
      <c r="H164" s="15">
        <f t="shared" si="7"/>
        <v>601.6679899999981</v>
      </c>
    </row>
    <row r="165" spans="1:8" s="20" customFormat="1" ht="12.75">
      <c r="A165" s="18">
        <v>111</v>
      </c>
      <c r="B165" s="24" t="s">
        <v>163</v>
      </c>
      <c r="C165" s="15">
        <v>49685.36218</v>
      </c>
      <c r="D165" s="27">
        <v>36577.283970000004</v>
      </c>
      <c r="E165" s="17">
        <v>43886.57535</v>
      </c>
      <c r="F165" s="17">
        <v>30151.764100000008</v>
      </c>
      <c r="G165" s="15">
        <f t="shared" si="6"/>
        <v>5798.786829999997</v>
      </c>
      <c r="H165" s="15">
        <f t="shared" si="7"/>
        <v>6425.519869999996</v>
      </c>
    </row>
    <row r="166" spans="1:8" s="20" customFormat="1" ht="12.75">
      <c r="A166" s="18">
        <v>112</v>
      </c>
      <c r="B166" s="24" t="s">
        <v>164</v>
      </c>
      <c r="C166" s="15">
        <v>15451.54845</v>
      </c>
      <c r="D166" s="27">
        <v>12272.055089999996</v>
      </c>
      <c r="E166" s="17">
        <v>12727.353449999997</v>
      </c>
      <c r="F166" s="17">
        <v>8838.298669999996</v>
      </c>
      <c r="G166" s="15">
        <f t="shared" si="6"/>
        <v>2724.1950000000033</v>
      </c>
      <c r="H166" s="15">
        <f t="shared" si="7"/>
        <v>3433.7564199999997</v>
      </c>
    </row>
    <row r="167" spans="1:8" s="20" customFormat="1" ht="12.75">
      <c r="A167" s="18">
        <v>113</v>
      </c>
      <c r="B167" s="24" t="s">
        <v>165</v>
      </c>
      <c r="C167" s="15">
        <v>42815.82226</v>
      </c>
      <c r="D167" s="27">
        <v>34710.969690000005</v>
      </c>
      <c r="E167" s="17">
        <v>40896.60453000002</v>
      </c>
      <c r="F167" s="17">
        <v>29310.282670000015</v>
      </c>
      <c r="G167" s="15">
        <f t="shared" si="6"/>
        <v>1919.217729999982</v>
      </c>
      <c r="H167" s="15">
        <f t="shared" si="7"/>
        <v>5400.68701999999</v>
      </c>
    </row>
    <row r="168" spans="1:8" s="20" customFormat="1" ht="12.75">
      <c r="A168" s="18">
        <v>114</v>
      </c>
      <c r="B168" s="24" t="s">
        <v>166</v>
      </c>
      <c r="C168" s="15">
        <v>46188.37282999999</v>
      </c>
      <c r="D168" s="27">
        <v>36485.01696999999</v>
      </c>
      <c r="E168" s="17">
        <v>41844.34436999998</v>
      </c>
      <c r="F168" s="17">
        <v>27874.549389999993</v>
      </c>
      <c r="G168" s="15">
        <f t="shared" si="6"/>
        <v>4344.028460000016</v>
      </c>
      <c r="H168" s="15">
        <f t="shared" si="7"/>
        <v>8610.467579999997</v>
      </c>
    </row>
    <row r="169" spans="1:8" s="20" customFormat="1" ht="12.75">
      <c r="A169" s="18">
        <v>115</v>
      </c>
      <c r="B169" s="24" t="s">
        <v>167</v>
      </c>
      <c r="C169" s="15">
        <v>27817.112189999993</v>
      </c>
      <c r="D169" s="27">
        <v>22194.56805</v>
      </c>
      <c r="E169" s="17">
        <v>28129.00579</v>
      </c>
      <c r="F169" s="17">
        <v>19412.292959999995</v>
      </c>
      <c r="G169" s="15">
        <f t="shared" si="6"/>
        <v>-311.8936000000067</v>
      </c>
      <c r="H169" s="15">
        <f t="shared" si="7"/>
        <v>2782.2750900000065</v>
      </c>
    </row>
    <row r="170" spans="1:8" s="20" customFormat="1" ht="12.75">
      <c r="A170" s="18">
        <v>116</v>
      </c>
      <c r="B170" s="24" t="s">
        <v>168</v>
      </c>
      <c r="C170" s="15">
        <v>27302.130759999993</v>
      </c>
      <c r="D170" s="27">
        <v>21319.906290000003</v>
      </c>
      <c r="E170" s="17">
        <v>26966.866559999995</v>
      </c>
      <c r="F170" s="17">
        <v>18916.487250000006</v>
      </c>
      <c r="G170" s="15">
        <f t="shared" si="6"/>
        <v>335.2641999999978</v>
      </c>
      <c r="H170" s="15">
        <f t="shared" si="7"/>
        <v>2403.419039999997</v>
      </c>
    </row>
    <row r="171" spans="1:8" s="20" customFormat="1" ht="12.75">
      <c r="A171" s="18">
        <v>117</v>
      </c>
      <c r="B171" s="24" t="s">
        <v>169</v>
      </c>
      <c r="C171" s="15">
        <v>16719.36144</v>
      </c>
      <c r="D171" s="27">
        <v>12415.574390000002</v>
      </c>
      <c r="E171" s="17">
        <v>15443.200079999993</v>
      </c>
      <c r="F171" s="17">
        <v>11146.247000000005</v>
      </c>
      <c r="G171" s="15">
        <f t="shared" si="6"/>
        <v>1276.1613600000073</v>
      </c>
      <c r="H171" s="15">
        <f t="shared" si="7"/>
        <v>1269.3273899999967</v>
      </c>
    </row>
    <row r="172" spans="1:8" s="20" customFormat="1" ht="12.75">
      <c r="A172" s="18">
        <v>118</v>
      </c>
      <c r="B172" s="24" t="s">
        <v>170</v>
      </c>
      <c r="C172" s="15">
        <v>52427.897489999996</v>
      </c>
      <c r="D172" s="27">
        <v>40024.98918000001</v>
      </c>
      <c r="E172" s="17">
        <v>49883.87612</v>
      </c>
      <c r="F172" s="17">
        <v>34163.39608999997</v>
      </c>
      <c r="G172" s="15">
        <f t="shared" si="6"/>
        <v>2544.021369999995</v>
      </c>
      <c r="H172" s="15">
        <f t="shared" si="7"/>
        <v>5861.5930900000385</v>
      </c>
    </row>
    <row r="173" spans="1:8" s="20" customFormat="1" ht="12.75">
      <c r="A173" s="18">
        <v>119</v>
      </c>
      <c r="B173" s="24" t="s">
        <v>171</v>
      </c>
      <c r="C173" s="15">
        <v>19804.637440000006</v>
      </c>
      <c r="D173" s="27">
        <v>16104.025609999999</v>
      </c>
      <c r="E173" s="17">
        <v>19741.109040000003</v>
      </c>
      <c r="F173" s="17">
        <v>13829.015519999997</v>
      </c>
      <c r="G173" s="15">
        <f t="shared" si="6"/>
        <v>63.528400000002875</v>
      </c>
      <c r="H173" s="15">
        <f t="shared" si="7"/>
        <v>2275.0100900000016</v>
      </c>
    </row>
    <row r="174" spans="1:8" s="20" customFormat="1" ht="12.75">
      <c r="A174" s="18">
        <v>120</v>
      </c>
      <c r="B174" s="24" t="s">
        <v>172</v>
      </c>
      <c r="C174" s="15">
        <v>43967.261000000006</v>
      </c>
      <c r="D174" s="27">
        <v>35048.36223</v>
      </c>
      <c r="E174" s="17">
        <v>40039.42352000001</v>
      </c>
      <c r="F174" s="17">
        <v>28470.688000000006</v>
      </c>
      <c r="G174" s="15">
        <f t="shared" si="6"/>
        <v>3927.8374799999947</v>
      </c>
      <c r="H174" s="15">
        <f t="shared" si="7"/>
        <v>6577.674229999993</v>
      </c>
    </row>
    <row r="175" spans="1:8" s="20" customFormat="1" ht="12.75">
      <c r="A175" s="18">
        <v>121</v>
      </c>
      <c r="B175" s="24" t="s">
        <v>173</v>
      </c>
      <c r="C175" s="15">
        <v>16833.661550000004</v>
      </c>
      <c r="D175" s="27">
        <v>12564.421160000002</v>
      </c>
      <c r="E175" s="17">
        <v>15520.084920000001</v>
      </c>
      <c r="F175" s="17">
        <v>10611.03597000001</v>
      </c>
      <c r="G175" s="15">
        <f t="shared" si="6"/>
        <v>1313.5766300000032</v>
      </c>
      <c r="H175" s="15">
        <f t="shared" si="7"/>
        <v>1953.3851899999918</v>
      </c>
    </row>
    <row r="176" spans="1:8" s="20" customFormat="1" ht="12.75">
      <c r="A176" s="18">
        <v>122</v>
      </c>
      <c r="B176" s="24" t="s">
        <v>174</v>
      </c>
      <c r="C176" s="15">
        <v>57747.074369999995</v>
      </c>
      <c r="D176" s="27">
        <v>45022.19592999999</v>
      </c>
      <c r="E176" s="15">
        <v>53906.18514</v>
      </c>
      <c r="F176" s="15">
        <v>38753.09426999999</v>
      </c>
      <c r="G176" s="15">
        <f t="shared" si="6"/>
        <v>3840.8892299999934</v>
      </c>
      <c r="H176" s="15">
        <f t="shared" si="7"/>
        <v>6269.10166</v>
      </c>
    </row>
    <row r="177" spans="1:8" s="20" customFormat="1" ht="12.75">
      <c r="A177" s="18">
        <v>123</v>
      </c>
      <c r="B177" s="24" t="s">
        <v>175</v>
      </c>
      <c r="C177" s="15">
        <v>28104.490360000003</v>
      </c>
      <c r="D177" s="27">
        <v>22450.37678</v>
      </c>
      <c r="E177" s="15">
        <v>28740.885359999997</v>
      </c>
      <c r="F177" s="15">
        <v>20737.64184999999</v>
      </c>
      <c r="G177" s="15">
        <f t="shared" si="6"/>
        <v>-636.3949999999932</v>
      </c>
      <c r="H177" s="15">
        <f t="shared" si="7"/>
        <v>1712.7349300000096</v>
      </c>
    </row>
    <row r="178" spans="1:8" s="20" customFormat="1" ht="12.75">
      <c r="A178" s="18">
        <v>124</v>
      </c>
      <c r="B178" s="24" t="s">
        <v>176</v>
      </c>
      <c r="C178" s="15">
        <v>55328.55928000001</v>
      </c>
      <c r="D178" s="27">
        <v>45893.66848999999</v>
      </c>
      <c r="E178" s="15">
        <v>53940.86490999999</v>
      </c>
      <c r="F178" s="15">
        <v>37877.31558000003</v>
      </c>
      <c r="G178" s="15">
        <f t="shared" si="6"/>
        <v>1387.6943700000193</v>
      </c>
      <c r="H178" s="15">
        <f t="shared" si="7"/>
        <v>8016.352909999958</v>
      </c>
    </row>
    <row r="179" spans="1:8" s="22" customFormat="1" ht="16.5" customHeight="1">
      <c r="A179" s="18">
        <v>125</v>
      </c>
      <c r="B179" s="24" t="s">
        <v>177</v>
      </c>
      <c r="C179" s="15">
        <v>43164.983</v>
      </c>
      <c r="D179" s="27">
        <v>33792.72073</v>
      </c>
      <c r="E179" s="15">
        <v>39832.23156</v>
      </c>
      <c r="F179" s="15">
        <v>26830.164439999997</v>
      </c>
      <c r="G179" s="15">
        <f t="shared" si="6"/>
        <v>3332.75144</v>
      </c>
      <c r="H179" s="15">
        <f t="shared" si="7"/>
        <v>6962.556290000004</v>
      </c>
    </row>
    <row r="180" spans="1:8" s="29" customFormat="1" ht="12.75">
      <c r="A180" s="18">
        <v>126</v>
      </c>
      <c r="B180" s="24" t="s">
        <v>178</v>
      </c>
      <c r="C180" s="15">
        <v>16228.023309999999</v>
      </c>
      <c r="D180" s="27">
        <v>12878.878750000002</v>
      </c>
      <c r="E180" s="15">
        <v>16030.915289999997</v>
      </c>
      <c r="F180" s="15">
        <v>10495.575190000001</v>
      </c>
      <c r="G180" s="15">
        <f t="shared" si="6"/>
        <v>197.1080200000015</v>
      </c>
      <c r="H180" s="15">
        <f t="shared" si="7"/>
        <v>2383.3035600000003</v>
      </c>
    </row>
    <row r="181" spans="1:8" s="13" customFormat="1" ht="12.75">
      <c r="A181" s="41" t="s">
        <v>179</v>
      </c>
      <c r="B181" s="42"/>
      <c r="C181" s="21">
        <f>SUM(C85:C180)</f>
        <v>3011509.7712700004</v>
      </c>
      <c r="D181" s="21">
        <f>SUM(D85:D180)</f>
        <v>2379734.8001200003</v>
      </c>
      <c r="E181" s="21">
        <f>SUM(E85:E180)</f>
        <v>2826827.1944399998</v>
      </c>
      <c r="F181" s="21">
        <f>SUM(F85:F180)</f>
        <v>2002970.4144499996</v>
      </c>
      <c r="G181" s="21">
        <f>SUM(G85:G180)</f>
        <v>184682.57683</v>
      </c>
      <c r="H181" s="21">
        <f>SUM(H85:H180)</f>
        <v>376764.38567</v>
      </c>
    </row>
    <row r="182" spans="1:8" s="20" customFormat="1" ht="12.75">
      <c r="A182" s="18"/>
      <c r="B182" s="14" t="s">
        <v>180</v>
      </c>
      <c r="C182" s="15"/>
      <c r="D182" s="27"/>
      <c r="E182" s="17"/>
      <c r="F182" s="17"/>
      <c r="G182" s="15"/>
      <c r="H182" s="15"/>
    </row>
    <row r="183" spans="1:8" s="20" customFormat="1" ht="12.75">
      <c r="A183" s="18">
        <v>127</v>
      </c>
      <c r="B183" s="24" t="s">
        <v>181</v>
      </c>
      <c r="C183" s="15">
        <v>38747.323829999994</v>
      </c>
      <c r="D183" s="15">
        <v>29563.16184</v>
      </c>
      <c r="E183" s="17">
        <v>36850.112900000015</v>
      </c>
      <c r="F183" s="17">
        <v>25278.195389999986</v>
      </c>
      <c r="G183" s="15">
        <f t="shared" si="6"/>
        <v>1897.2109299999793</v>
      </c>
      <c r="H183" s="15">
        <f t="shared" si="7"/>
        <v>4284.966450000014</v>
      </c>
    </row>
    <row r="184" spans="1:8" s="20" customFormat="1" ht="12.75">
      <c r="A184" s="18">
        <v>128</v>
      </c>
      <c r="B184" s="24" t="s">
        <v>182</v>
      </c>
      <c r="C184" s="15">
        <v>155260.22584</v>
      </c>
      <c r="D184" s="27">
        <v>124048.85241000005</v>
      </c>
      <c r="E184" s="17">
        <v>150203.25199999998</v>
      </c>
      <c r="F184" s="17">
        <v>105970.92134000006</v>
      </c>
      <c r="G184" s="15">
        <f t="shared" si="6"/>
        <v>5056.973840000021</v>
      </c>
      <c r="H184" s="15">
        <f t="shared" si="7"/>
        <v>18077.93106999999</v>
      </c>
    </row>
    <row r="185" spans="1:8" s="20" customFormat="1" ht="12.75">
      <c r="A185" s="18">
        <v>129</v>
      </c>
      <c r="B185" s="24" t="s">
        <v>183</v>
      </c>
      <c r="C185" s="15">
        <v>131102.82819000003</v>
      </c>
      <c r="D185" s="15">
        <v>104938.87807</v>
      </c>
      <c r="E185" s="17">
        <v>131852.5360599999</v>
      </c>
      <c r="F185" s="17">
        <v>92359.15556999993</v>
      </c>
      <c r="G185" s="15">
        <f t="shared" si="6"/>
        <v>-749.7078699998674</v>
      </c>
      <c r="H185" s="15">
        <f t="shared" si="7"/>
        <v>12579.722500000076</v>
      </c>
    </row>
    <row r="186" spans="1:8" s="20" customFormat="1" ht="12.75">
      <c r="A186" s="18">
        <v>130</v>
      </c>
      <c r="B186" s="24" t="s">
        <v>184</v>
      </c>
      <c r="C186" s="15">
        <v>67821.31633</v>
      </c>
      <c r="D186" s="27">
        <v>55055.31708999999</v>
      </c>
      <c r="E186" s="17">
        <v>63997.472689999995</v>
      </c>
      <c r="F186" s="17">
        <v>45952.671559999944</v>
      </c>
      <c r="G186" s="15">
        <f t="shared" si="6"/>
        <v>3823.8436400000064</v>
      </c>
      <c r="H186" s="15">
        <f t="shared" si="7"/>
        <v>9102.645530000045</v>
      </c>
    </row>
    <row r="187" spans="1:8" s="20" customFormat="1" ht="12.75">
      <c r="A187" s="18">
        <v>131</v>
      </c>
      <c r="B187" s="24" t="s">
        <v>185</v>
      </c>
      <c r="C187" s="15">
        <v>29673.36884</v>
      </c>
      <c r="D187" s="15">
        <v>22631.594499999996</v>
      </c>
      <c r="E187" s="17">
        <v>26633.402489999993</v>
      </c>
      <c r="F187" s="17">
        <v>17605.276649999993</v>
      </c>
      <c r="G187" s="15">
        <f t="shared" si="6"/>
        <v>3039.966350000006</v>
      </c>
      <c r="H187" s="15">
        <f t="shared" si="7"/>
        <v>5026.317850000003</v>
      </c>
    </row>
    <row r="188" spans="1:8" s="20" customFormat="1" ht="12.75">
      <c r="A188" s="18">
        <v>132</v>
      </c>
      <c r="B188" s="24" t="s">
        <v>186</v>
      </c>
      <c r="C188" s="15">
        <v>48623.10361</v>
      </c>
      <c r="D188" s="27">
        <v>41636.55119</v>
      </c>
      <c r="E188" s="17">
        <v>45120.872709999996</v>
      </c>
      <c r="F188" s="17">
        <v>32839.937670000014</v>
      </c>
      <c r="G188" s="15">
        <f t="shared" si="6"/>
        <v>3502.2309000000023</v>
      </c>
      <c r="H188" s="15">
        <f t="shared" si="7"/>
        <v>8796.613519999984</v>
      </c>
    </row>
    <row r="189" spans="1:8" s="20" customFormat="1" ht="12.75">
      <c r="A189" s="18">
        <v>133</v>
      </c>
      <c r="B189" s="24" t="s">
        <v>187</v>
      </c>
      <c r="C189" s="15">
        <v>17293.46961</v>
      </c>
      <c r="D189" s="15">
        <v>13751.933899999998</v>
      </c>
      <c r="E189" s="17">
        <v>15841.37579999999</v>
      </c>
      <c r="F189" s="17">
        <v>11914.86666</v>
      </c>
      <c r="G189" s="15">
        <f t="shared" si="6"/>
        <v>1452.0938100000094</v>
      </c>
      <c r="H189" s="15">
        <f t="shared" si="7"/>
        <v>1837.0672399999985</v>
      </c>
    </row>
    <row r="190" spans="1:8" s="20" customFormat="1" ht="12.75">
      <c r="A190" s="18">
        <v>134</v>
      </c>
      <c r="B190" s="24" t="s">
        <v>188</v>
      </c>
      <c r="C190" s="15">
        <v>28314.48984</v>
      </c>
      <c r="D190" s="27">
        <v>21899.219010000004</v>
      </c>
      <c r="E190" s="17">
        <v>26304.469339999992</v>
      </c>
      <c r="F190" s="17">
        <v>18843.837489999987</v>
      </c>
      <c r="G190" s="15">
        <f t="shared" si="6"/>
        <v>2010.020500000006</v>
      </c>
      <c r="H190" s="15">
        <f t="shared" si="7"/>
        <v>3055.381520000017</v>
      </c>
    </row>
    <row r="191" spans="1:8" s="20" customFormat="1" ht="12.75">
      <c r="A191" s="18">
        <v>135</v>
      </c>
      <c r="B191" s="24" t="s">
        <v>189</v>
      </c>
      <c r="C191" s="15">
        <v>36231.22039</v>
      </c>
      <c r="D191" s="15">
        <v>28754.99089</v>
      </c>
      <c r="E191" s="17">
        <v>33931.70363999999</v>
      </c>
      <c r="F191" s="17">
        <v>24082.93714</v>
      </c>
      <c r="G191" s="15">
        <f t="shared" si="6"/>
        <v>2299.51675000001</v>
      </c>
      <c r="H191" s="15">
        <f t="shared" si="7"/>
        <v>4672.053749999999</v>
      </c>
    </row>
    <row r="192" spans="1:8" s="20" customFormat="1" ht="12.75">
      <c r="A192" s="18">
        <v>136</v>
      </c>
      <c r="B192" s="24" t="s">
        <v>190</v>
      </c>
      <c r="C192" s="15">
        <v>48927.770000000004</v>
      </c>
      <c r="D192" s="27">
        <v>38193.43496</v>
      </c>
      <c r="E192" s="17">
        <v>48070.29847000001</v>
      </c>
      <c r="F192" s="17">
        <v>35693.50267</v>
      </c>
      <c r="G192" s="15">
        <f t="shared" si="6"/>
        <v>857.4715299999953</v>
      </c>
      <c r="H192" s="15">
        <f t="shared" si="7"/>
        <v>2499.932289999997</v>
      </c>
    </row>
    <row r="193" spans="1:8" s="20" customFormat="1" ht="12.75">
      <c r="A193" s="18">
        <v>137</v>
      </c>
      <c r="B193" s="24" t="s">
        <v>191</v>
      </c>
      <c r="C193" s="15">
        <v>27031.003790000002</v>
      </c>
      <c r="D193" s="15">
        <v>21796.785939999998</v>
      </c>
      <c r="E193" s="17">
        <v>26665.98869</v>
      </c>
      <c r="F193" s="17">
        <v>19146.919560000013</v>
      </c>
      <c r="G193" s="15">
        <f t="shared" si="6"/>
        <v>365.01510000000417</v>
      </c>
      <c r="H193" s="15">
        <f t="shared" si="7"/>
        <v>2649.866379999985</v>
      </c>
    </row>
    <row r="194" spans="1:8" s="20" customFormat="1" ht="12.75">
      <c r="A194" s="18">
        <v>138</v>
      </c>
      <c r="B194" s="24" t="s">
        <v>192</v>
      </c>
      <c r="C194" s="15">
        <v>30450.871</v>
      </c>
      <c r="D194" s="27">
        <v>22238.669950000003</v>
      </c>
      <c r="E194" s="17">
        <v>27862.959</v>
      </c>
      <c r="F194" s="17">
        <v>18674.04704999999</v>
      </c>
      <c r="G194" s="15">
        <f t="shared" si="6"/>
        <v>2587.9120000000003</v>
      </c>
      <c r="H194" s="15">
        <f t="shared" si="7"/>
        <v>3564.622900000013</v>
      </c>
    </row>
    <row r="195" spans="1:8" s="20" customFormat="1" ht="12.75">
      <c r="A195" s="18">
        <v>139</v>
      </c>
      <c r="B195" s="24" t="s">
        <v>193</v>
      </c>
      <c r="C195" s="15">
        <v>183224.46344</v>
      </c>
      <c r="D195" s="27">
        <v>145265.53405000005</v>
      </c>
      <c r="E195" s="15">
        <v>174659.64811</v>
      </c>
      <c r="F195" s="15">
        <v>128230.23180999997</v>
      </c>
      <c r="G195" s="15">
        <f t="shared" si="6"/>
        <v>8564.815329999983</v>
      </c>
      <c r="H195" s="15">
        <f t="shared" si="7"/>
        <v>17035.302240000077</v>
      </c>
    </row>
    <row r="196" spans="1:8" s="20" customFormat="1" ht="12.75">
      <c r="A196" s="18">
        <v>140</v>
      </c>
      <c r="B196" s="24" t="s">
        <v>194</v>
      </c>
      <c r="C196" s="15">
        <v>46837.644080000005</v>
      </c>
      <c r="D196" s="27">
        <v>36433.35706999999</v>
      </c>
      <c r="E196" s="15">
        <v>40584.15545</v>
      </c>
      <c r="F196" s="15">
        <v>30207.396279999986</v>
      </c>
      <c r="G196" s="15">
        <f t="shared" si="6"/>
        <v>6253.488630000007</v>
      </c>
      <c r="H196" s="15">
        <f t="shared" si="7"/>
        <v>6225.960790000005</v>
      </c>
    </row>
    <row r="197" spans="1:8" s="20" customFormat="1" ht="12.75">
      <c r="A197" s="18">
        <v>141</v>
      </c>
      <c r="B197" s="24" t="s">
        <v>195</v>
      </c>
      <c r="C197" s="15">
        <v>87072.3666</v>
      </c>
      <c r="D197" s="27">
        <v>71701.59610999998</v>
      </c>
      <c r="E197" s="15">
        <v>82822.05028</v>
      </c>
      <c r="F197" s="15">
        <v>58780.53524999999</v>
      </c>
      <c r="G197" s="15">
        <f t="shared" si="6"/>
        <v>4250.316319999998</v>
      </c>
      <c r="H197" s="15">
        <f t="shared" si="7"/>
        <v>12921.06085999999</v>
      </c>
    </row>
    <row r="198" spans="1:8" s="20" customFormat="1" ht="12.75">
      <c r="A198" s="18">
        <v>142</v>
      </c>
      <c r="B198" s="24" t="s">
        <v>196</v>
      </c>
      <c r="C198" s="15">
        <v>33262.15698999999</v>
      </c>
      <c r="D198" s="27">
        <v>25834.41978000001</v>
      </c>
      <c r="E198" s="15">
        <v>32496.204050000008</v>
      </c>
      <c r="F198" s="15">
        <v>20583.90667999999</v>
      </c>
      <c r="G198" s="15">
        <f t="shared" si="6"/>
        <v>765.952939999981</v>
      </c>
      <c r="H198" s="15">
        <f t="shared" si="7"/>
        <v>5250.513100000022</v>
      </c>
    </row>
    <row r="199" spans="1:8" s="20" customFormat="1" ht="12.75">
      <c r="A199" s="18">
        <v>143</v>
      </c>
      <c r="B199" s="24" t="s">
        <v>197</v>
      </c>
      <c r="C199" s="15">
        <v>44599.69555999999</v>
      </c>
      <c r="D199" s="27">
        <v>35885.00865</v>
      </c>
      <c r="E199" s="15">
        <v>41581.25247000001</v>
      </c>
      <c r="F199" s="15">
        <v>30077.392649999972</v>
      </c>
      <c r="G199" s="15">
        <f t="shared" si="6"/>
        <v>3018.443089999986</v>
      </c>
      <c r="H199" s="15">
        <f t="shared" si="7"/>
        <v>5807.616000000031</v>
      </c>
    </row>
    <row r="200" spans="1:8" s="20" customFormat="1" ht="12.75">
      <c r="A200" s="18">
        <v>144</v>
      </c>
      <c r="B200" s="24" t="s">
        <v>198</v>
      </c>
      <c r="C200" s="15">
        <v>29940.052</v>
      </c>
      <c r="D200" s="27">
        <v>21148.13241</v>
      </c>
      <c r="E200" s="15">
        <v>28380.836000000003</v>
      </c>
      <c r="F200" s="15">
        <v>20510.975960000007</v>
      </c>
      <c r="G200" s="15">
        <f t="shared" si="6"/>
        <v>1559.2159999999967</v>
      </c>
      <c r="H200" s="15">
        <f t="shared" si="7"/>
        <v>637.1564499999913</v>
      </c>
    </row>
    <row r="201" spans="1:8" s="20" customFormat="1" ht="12.75">
      <c r="A201" s="18">
        <v>145</v>
      </c>
      <c r="B201" s="24" t="s">
        <v>199</v>
      </c>
      <c r="C201" s="15">
        <v>30248.695439999992</v>
      </c>
      <c r="D201" s="27">
        <v>24311.55134</v>
      </c>
      <c r="E201" s="15">
        <v>29916.142179999988</v>
      </c>
      <c r="F201" s="15">
        <v>21504.739540000013</v>
      </c>
      <c r="G201" s="15">
        <f t="shared" si="6"/>
        <v>332.55326000000423</v>
      </c>
      <c r="H201" s="15">
        <f t="shared" si="7"/>
        <v>2806.8117999999886</v>
      </c>
    </row>
    <row r="202" spans="1:8" s="20" customFormat="1" ht="12.75">
      <c r="A202" s="18">
        <v>146</v>
      </c>
      <c r="B202" s="24" t="s">
        <v>200</v>
      </c>
      <c r="C202" s="15">
        <v>55102.053009999996</v>
      </c>
      <c r="D202" s="27">
        <v>44594.816349999994</v>
      </c>
      <c r="E202" s="15">
        <v>50107.85159000001</v>
      </c>
      <c r="F202" s="15">
        <v>36714.07862999999</v>
      </c>
      <c r="G202" s="15">
        <f t="shared" si="6"/>
        <v>4994.201419999983</v>
      </c>
      <c r="H202" s="15">
        <f t="shared" si="7"/>
        <v>7880.737720000005</v>
      </c>
    </row>
    <row r="203" spans="1:8" s="22" customFormat="1" ht="15.75" customHeight="1">
      <c r="A203" s="18">
        <v>147</v>
      </c>
      <c r="B203" s="24" t="s">
        <v>201</v>
      </c>
      <c r="C203" s="15">
        <v>33836.42124</v>
      </c>
      <c r="D203" s="27">
        <v>27088.352120000003</v>
      </c>
      <c r="E203" s="15">
        <v>32489.85464</v>
      </c>
      <c r="F203" s="15">
        <v>24392.316319999987</v>
      </c>
      <c r="G203" s="15">
        <f t="shared" si="6"/>
        <v>1346.566600000002</v>
      </c>
      <c r="H203" s="15">
        <f t="shared" si="7"/>
        <v>2696.035800000016</v>
      </c>
    </row>
    <row r="204" spans="1:8" s="22" customFormat="1" ht="12.75" customHeight="1">
      <c r="A204" s="18">
        <v>148</v>
      </c>
      <c r="B204" s="24" t="s">
        <v>202</v>
      </c>
      <c r="C204" s="15">
        <v>33798.25866</v>
      </c>
      <c r="D204" s="27">
        <v>26290.796550000003</v>
      </c>
      <c r="E204" s="15">
        <v>30370.874190000006</v>
      </c>
      <c r="F204" s="15">
        <v>22209.124629999988</v>
      </c>
      <c r="G204" s="15">
        <f t="shared" si="6"/>
        <v>3427.3844699999936</v>
      </c>
      <c r="H204" s="15">
        <f t="shared" si="7"/>
        <v>4081.6719200000152</v>
      </c>
    </row>
    <row r="205" spans="1:9" s="22" customFormat="1" ht="19.5" customHeight="1">
      <c r="A205" s="43" t="s">
        <v>203</v>
      </c>
      <c r="B205" s="42"/>
      <c r="C205" s="21">
        <f>SUM(C183:C204)</f>
        <v>1237398.7982899996</v>
      </c>
      <c r="D205" s="21">
        <f>SUM(D183:D204)</f>
        <v>983062.9541799999</v>
      </c>
      <c r="E205" s="21">
        <f>SUM(E183:E204)</f>
        <v>1176743.3127500003</v>
      </c>
      <c r="F205" s="21">
        <f>SUM(F183:F204)</f>
        <v>841572.9664999996</v>
      </c>
      <c r="G205" s="21">
        <f>SUM(G183:G204)</f>
        <v>60655.485540000096</v>
      </c>
      <c r="H205" s="21">
        <f>SUM(H183:H204)</f>
        <v>141489.98768000028</v>
      </c>
      <c r="I205" s="36"/>
    </row>
    <row r="206" spans="1:8" s="30" customFormat="1" ht="16.5" customHeight="1">
      <c r="A206" s="43" t="s">
        <v>204</v>
      </c>
      <c r="B206" s="42"/>
      <c r="C206" s="21">
        <f>SUM(C205,C181,C83)</f>
        <v>6899412.88205</v>
      </c>
      <c r="D206" s="21">
        <f>SUM(D205,D181,D83)</f>
        <v>5441801.25858</v>
      </c>
      <c r="E206" s="21">
        <f>SUM(E205,E181,E83)</f>
        <v>6565156.95668</v>
      </c>
      <c r="F206" s="21">
        <f>SUM(F205,F181,F83)</f>
        <v>4661733.836409999</v>
      </c>
      <c r="G206" s="21">
        <f>SUM(G205,G181,G83)</f>
        <v>334255.92537000036</v>
      </c>
      <c r="H206" s="21">
        <f>SUM(H205,H181,H83)</f>
        <v>780067.4221699997</v>
      </c>
    </row>
    <row r="207" spans="1:8" s="30" customFormat="1" ht="30.75" customHeight="1">
      <c r="A207" s="39" t="s">
        <v>205</v>
      </c>
      <c r="B207" s="40"/>
      <c r="C207" s="21">
        <f>SUM(C206,C49,C27,C7)</f>
        <v>21384018.3927</v>
      </c>
      <c r="D207" s="21">
        <f>SUM(D206,D49,D27,D7)</f>
        <v>16801387.466420002</v>
      </c>
      <c r="E207" s="21">
        <f>SUM(E206,E49,E27,E7)</f>
        <v>20286690.92024</v>
      </c>
      <c r="F207" s="21">
        <f>SUM(F206,F49,F27,F7)</f>
        <v>14392051.1188</v>
      </c>
      <c r="G207" s="21">
        <f>SUM(G206,G49,G27,G7)</f>
        <v>1097327.472460001</v>
      </c>
      <c r="H207" s="21">
        <f>SUM(H206,H49,H27,H7)</f>
        <v>2409336.3476199997</v>
      </c>
    </row>
    <row r="208" ht="12.75">
      <c r="B208" s="31"/>
    </row>
    <row r="209" spans="2:8" ht="12.75">
      <c r="B209" s="31"/>
      <c r="H209" s="38"/>
    </row>
    <row r="210" ht="12.75">
      <c r="B210" s="31"/>
    </row>
    <row r="211" ht="12.75">
      <c r="B211" s="31"/>
    </row>
    <row r="212" ht="12.75">
      <c r="B212" s="31"/>
    </row>
    <row r="213" ht="12.75">
      <c r="B213" s="31"/>
    </row>
    <row r="214" ht="12.75">
      <c r="B214" s="31"/>
    </row>
    <row r="215" ht="12.75">
      <c r="B215" s="31"/>
    </row>
    <row r="216" ht="12.75">
      <c r="B216" s="31"/>
    </row>
    <row r="217" ht="12.75">
      <c r="B217" s="31"/>
    </row>
    <row r="218" ht="12.75">
      <c r="B218" s="31"/>
    </row>
    <row r="219" ht="12.75">
      <c r="B219" s="31"/>
    </row>
    <row r="220" ht="12.75">
      <c r="B220" s="31"/>
    </row>
    <row r="221" ht="12.75">
      <c r="B221" s="31"/>
    </row>
    <row r="222" ht="12.75">
      <c r="B222" s="31"/>
    </row>
    <row r="223" ht="12.75">
      <c r="B223" s="31"/>
    </row>
    <row r="224" ht="12.75">
      <c r="B224" s="31"/>
    </row>
    <row r="225" ht="12.75">
      <c r="B225" s="31"/>
    </row>
    <row r="226" ht="12.75">
      <c r="B226" s="31"/>
    </row>
    <row r="227" ht="12.75">
      <c r="B227" s="31"/>
    </row>
    <row r="228" ht="12.75">
      <c r="B228" s="31"/>
    </row>
    <row r="229" ht="12.75">
      <c r="B229" s="31"/>
    </row>
    <row r="230" ht="12.75">
      <c r="B230" s="31"/>
    </row>
    <row r="231" ht="12.75">
      <c r="B231" s="31"/>
    </row>
    <row r="232" ht="12.75">
      <c r="B232" s="34"/>
    </row>
    <row r="233" ht="12.75">
      <c r="B233" s="31"/>
    </row>
    <row r="234" ht="12.75">
      <c r="B234" s="31"/>
    </row>
    <row r="235" ht="12.75">
      <c r="B235" s="31"/>
    </row>
    <row r="236" ht="12.75">
      <c r="B236" s="31"/>
    </row>
    <row r="237" ht="12.75">
      <c r="B237" s="31"/>
    </row>
    <row r="238" ht="12.75">
      <c r="B238" s="31"/>
    </row>
    <row r="239" ht="12.75">
      <c r="B239" s="31"/>
    </row>
    <row r="240" ht="12.75">
      <c r="B240" s="31"/>
    </row>
    <row r="241" ht="12.75">
      <c r="B241" s="31"/>
    </row>
    <row r="242" ht="12.75">
      <c r="B242" s="31"/>
    </row>
    <row r="243" ht="12.75">
      <c r="B243" s="31"/>
    </row>
    <row r="244" ht="12.75">
      <c r="B244" s="31"/>
    </row>
    <row r="245" ht="12.75">
      <c r="B245" s="31"/>
    </row>
    <row r="246" ht="12.75">
      <c r="B246" s="31"/>
    </row>
    <row r="247" ht="12.75">
      <c r="B247" s="31"/>
    </row>
    <row r="248" ht="12.75">
      <c r="B248" s="31"/>
    </row>
    <row r="249" ht="12.75">
      <c r="B249" s="31"/>
    </row>
    <row r="250" ht="12.75">
      <c r="B250" s="31"/>
    </row>
    <row r="251" ht="12.75">
      <c r="B251" s="31"/>
    </row>
    <row r="252" ht="12.75">
      <c r="B252" s="31"/>
    </row>
    <row r="253" ht="12.75">
      <c r="B253" s="31"/>
    </row>
    <row r="254" ht="12.75">
      <c r="B254" s="31"/>
    </row>
    <row r="255" ht="12.75">
      <c r="B255" s="31"/>
    </row>
    <row r="256" ht="12.75">
      <c r="B256" s="31"/>
    </row>
    <row r="257" ht="12.75">
      <c r="B257" s="31"/>
    </row>
    <row r="258" ht="12.75">
      <c r="B258" s="31"/>
    </row>
    <row r="259" ht="12.75">
      <c r="B259" s="31"/>
    </row>
    <row r="260" ht="12.75">
      <c r="B260" s="31"/>
    </row>
    <row r="261" ht="12.75">
      <c r="B261" s="31"/>
    </row>
  </sheetData>
  <sheetProtection/>
  <mergeCells count="14">
    <mergeCell ref="A1:H1"/>
    <mergeCell ref="G3:H3"/>
    <mergeCell ref="A4:A5"/>
    <mergeCell ref="B4:B5"/>
    <mergeCell ref="C4:D4"/>
    <mergeCell ref="E4:F4"/>
    <mergeCell ref="G4:H4"/>
    <mergeCell ref="A207:B207"/>
    <mergeCell ref="A27:B27"/>
    <mergeCell ref="A49:B49"/>
    <mergeCell ref="A83:B83"/>
    <mergeCell ref="A181:B181"/>
    <mergeCell ref="A205:B205"/>
    <mergeCell ref="A206:B206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6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gosia</cp:lastModifiedBy>
  <cp:lastPrinted>2015-04-23T10:00:54Z</cp:lastPrinted>
  <dcterms:created xsi:type="dcterms:W3CDTF">2010-09-03T08:55:27Z</dcterms:created>
  <dcterms:modified xsi:type="dcterms:W3CDTF">2016-12-22T08:14:00Z</dcterms:modified>
  <cp:category/>
  <cp:version/>
  <cp:contentType/>
  <cp:contentStatus/>
</cp:coreProperties>
</file>