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<sst xmlns="http://schemas.openxmlformats.org/spreadsheetml/2006/main" count="211" uniqueCount="207">
  <si>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</si>
  <si>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</si>
  <si>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</si>
  <si>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</si>
  <si>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</si>
  <si>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</si>
  <si>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</si>
  <si>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</si>
  <si>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</si>
  <si>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</si>
  <si>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</si>
  <si>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</si>
  <si>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</si>
  <si>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</si>
  <si>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</si>
  <si>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</si>
  <si>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</si>
  <si>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</si>
  <si>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</si>
  <si>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</si>
  <si>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</si>
  <si>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</si>
  <si>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</si>
  <si>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</si>
  <si>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</si>
  <si>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</si>
  <si>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</si>
  <si>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</si>
  <si>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</si>
  <si>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</si>
  <si>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</si>
  <si>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</si>
  <si>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</si>
  <si>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</si>
  <si>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</si>
  <si>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</si>
  <si>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</si>
  <si>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</si>
  <si>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</si>
  <si>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</si>
  <si>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</si>
  <si>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</si>
  <si>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</si>
  <si>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</si>
  <si>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</si>
  <si>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</si>
  <si>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</si>
  <si>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</si>
  <si>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</si>
  <si>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</si>
  <si>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</si>
  <si>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</si>
  <si>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</si>
  <si>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</si>
  <si>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</si>
  <si>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</si>
  <si>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</si>
  <si>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</si>
  <si>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</si>
  <si>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</si>
  <si>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</si>
  <si>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</si>
  <si>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</si>
  <si>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</si>
  <si>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</si>
  <si>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</si>
  <si>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</si>
  <si>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</si>
  <si>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</si>
  <si>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</si>
  <si>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</si>
  <si>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</si>
  <si>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</si>
  <si>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</si>
  <si>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</si>
  <si>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</si>
  <si>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</si>
  <si>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</si>
  <si>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</si>
  <si>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</si>
  <si>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</si>
  <si>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</si>
  <si>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</si>
  <si>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</si>
  <si>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</si>
  <si>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</si>
  <si>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</si>
  <si>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</si>
  <si>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</si>
  <si>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</si>
  <si>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</si>
  <si>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</si>
  <si>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</si>
  <si>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</si>
  <si>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</si>
  <si>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</si>
  <si>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</si>
  <si>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</si>
  <si>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</si>
  <si>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</si>
  <si>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</si>
  <si>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</si>
  <si>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</si>
  <si>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</si>
  <si>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</si>
  <si>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</si>
  <si>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</si>
  <si>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</si>
  <si>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</si>
  <si>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</si>
  <si>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</si>
  <si>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</si>
  <si>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</si>
  <si>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</si>
  <si>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</si>
  <si>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</si>
  <si>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</si>
  <si>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</si>
  <si>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</si>
  <si>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</si>
  <si>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</si>
  <si>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</si>
  <si>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</si>
  <si>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</si>
  <si>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</si>
  <si>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</si>
  <si>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</si>
  <si>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</si>
  <si>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</si>
  <si>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</si>
  <si>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</si>
  <si>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</si>
  <si>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</si>
  <si>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</si>
  <si>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</si>
  <si>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</si>
  <si>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</si>
  <si>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</si>
  <si>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</si>
  <si>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</si>
  <si>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</si>
  <si>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</si>
  <si>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</si>
  <si>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</si>
  <si>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</si>
  <si>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</si>
  <si>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</si>
  <si>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</si>
  <si>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</si>
  <si>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</si>
  <si>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</si>
  <si>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</si>
  <si>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</si>
  <si>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</si>
  <si>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</si>
  <si>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</si>
  <si>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</si>
  <si>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</si>
  <si>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</si>
  <si>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</si>
  <si>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</si>
  <si>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</si>
  <si>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</si>
  <si>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</si>
  <si>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</si>
  <si>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</si>
  <si>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</si>
  <si>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</si>
  <si>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</si>
  <si>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</si>
  <si>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</si>
  <si>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</si>
  <si>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</si>
  <si>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</si>
  <si>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</si>
  <si>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</si>
  <si>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</si>
  <si>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</si>
  <si>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</si>
  <si>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</si>
  <si>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</si>
  <si>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</si>
  <si>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</si>
  <si>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</si>
  <si>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</si>
  <si>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</si>
  <si>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</si>
  <si>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</si>
  <si>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</si>
  <si>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</si>
  <si>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</si>
  <si>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</si>
  <si>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</si>
  <si>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</si>
  <si>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</si>
  <si>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</si>
  <si>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</si>
  <si>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</si>
  <si>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</si>
  <si>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</si>
  <si>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</si>
  <si>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</si>
  <si>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</si>
  <si>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</si>
  <si>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</si>
  <si>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</si>
  <si>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 kwartale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</si>
</sst>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5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09" sqref="J209:J210"/>
    </sheetView>
  </sheetViews>
  <sheetFormatPr defaultColWidth="9.00390625" defaultRowHeight="12.75"/>
  <cols>
    <col min="1" max="1" width="4.625" style="31" customWidth="1"/>
    <col min="2" max="2" width="27.125" style="35" customWidth="1"/>
    <col min="3" max="3" width="10.125" style="32" customWidth="1"/>
    <col min="4" max="4" width="12.125" style="32" customWidth="1"/>
    <col min="5" max="5" width="10.875" style="32" customWidth="1"/>
    <col min="6" max="6" width="10.75390625" style="32" customWidth="1"/>
    <col min="7" max="7" width="11.00390625" style="32" customWidth="1"/>
    <col min="8" max="8" width="11.375" style="33" customWidth="1"/>
    <col min="9" max="9" width="10.75390625" style="31" bestFit="1" customWidth="1"/>
    <col min="10" max="16384" width="9.125" style="31" customWidth="1"/>
  </cols>
  <sheetData>
    <row r="1" spans="1:8" s="1" customFormat="1" ht="15.75">
      <c r="A1" s="43" t="s">
        <v>206</v>
      </c>
      <c r="B1" s="43"/>
      <c r="C1" s="43"/>
      <c r="D1" s="43"/>
      <c r="E1" s="43"/>
      <c r="F1" s="43"/>
      <c r="G1" s="43"/>
      <c r="H1" s="43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4" t="s">
        <v>0</v>
      </c>
      <c r="H3" s="44"/>
    </row>
    <row r="4" spans="1:8" s="5" customFormat="1" ht="34.5" customHeight="1">
      <c r="A4" s="45" t="s">
        <v>1</v>
      </c>
      <c r="B4" s="47" t="s">
        <v>2</v>
      </c>
      <c r="C4" s="49" t="s">
        <v>3</v>
      </c>
      <c r="D4" s="49"/>
      <c r="E4" s="49" t="s">
        <v>4</v>
      </c>
      <c r="F4" s="49"/>
      <c r="G4" s="50" t="s">
        <v>5</v>
      </c>
      <c r="H4" s="51"/>
    </row>
    <row r="5" spans="1:8" s="5" customFormat="1" ht="21" customHeight="1">
      <c r="A5" s="46"/>
      <c r="B5" s="48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1221767.673</v>
      </c>
      <c r="D7" s="11">
        <v>550140.85008</v>
      </c>
      <c r="E7" s="12">
        <v>1043587.731</v>
      </c>
      <c r="F7" s="12">
        <v>423237.0460299996</v>
      </c>
      <c r="G7" s="10">
        <f>C7-E7</f>
        <v>178179.94199999992</v>
      </c>
      <c r="H7" s="10">
        <f>D7-F7</f>
        <v>126903.80405000038</v>
      </c>
    </row>
    <row r="8" spans="1:8" s="13" customFormat="1" ht="12.75">
      <c r="A8" s="9"/>
      <c r="B8" s="14"/>
      <c r="C8" s="15"/>
      <c r="D8" s="16"/>
      <c r="E8" s="17"/>
      <c r="F8" s="17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101069.02132</v>
      </c>
      <c r="D10" s="16">
        <v>56480.97141000003</v>
      </c>
      <c r="E10" s="17">
        <v>96293.67132000005</v>
      </c>
      <c r="F10" s="17">
        <v>51853.18935999998</v>
      </c>
      <c r="G10" s="15">
        <f aca="true" t="shared" si="0" ref="G10:G71">C10-E10</f>
        <v>4775.349999999948</v>
      </c>
      <c r="H10" s="15">
        <f aca="true" t="shared" si="1" ref="H10:H71">D10-F10</f>
        <v>4627.782050000045</v>
      </c>
    </row>
    <row r="11" spans="1:8" s="20" customFormat="1" ht="12.75">
      <c r="A11" s="18">
        <v>2</v>
      </c>
      <c r="B11" s="19" t="s">
        <v>11</v>
      </c>
      <c r="C11" s="15">
        <v>77318.61726999999</v>
      </c>
      <c r="D11" s="16">
        <v>43750.61355000001</v>
      </c>
      <c r="E11" s="17">
        <v>73750.24688000002</v>
      </c>
      <c r="F11" s="17">
        <v>35691.354170000035</v>
      </c>
      <c r="G11" s="15">
        <f t="shared" si="0"/>
        <v>3568.3703899999673</v>
      </c>
      <c r="H11" s="15">
        <f t="shared" si="1"/>
        <v>8059.259379999974</v>
      </c>
    </row>
    <row r="12" spans="1:8" s="20" customFormat="1" ht="12.75">
      <c r="A12" s="18">
        <v>3</v>
      </c>
      <c r="B12" s="19" t="s">
        <v>12</v>
      </c>
      <c r="C12" s="15">
        <v>38892.25482</v>
      </c>
      <c r="D12" s="16">
        <v>22500.568830000004</v>
      </c>
      <c r="E12" s="17">
        <v>37374.14681</v>
      </c>
      <c r="F12" s="17">
        <v>16456.87274000001</v>
      </c>
      <c r="G12" s="15">
        <f t="shared" si="0"/>
        <v>1518.1080100000036</v>
      </c>
      <c r="H12" s="15">
        <f t="shared" si="1"/>
        <v>6043.696089999994</v>
      </c>
    </row>
    <row r="13" spans="1:8" s="20" customFormat="1" ht="12.75">
      <c r="A13" s="18">
        <v>4</v>
      </c>
      <c r="B13" s="19" t="s">
        <v>13</v>
      </c>
      <c r="C13" s="15">
        <v>143325.314</v>
      </c>
      <c r="D13" s="16">
        <v>78180.04377999999</v>
      </c>
      <c r="E13" s="17">
        <v>136020.112</v>
      </c>
      <c r="F13" s="17">
        <v>68249.70711999998</v>
      </c>
      <c r="G13" s="15">
        <f t="shared" si="0"/>
        <v>7305.202000000019</v>
      </c>
      <c r="H13" s="15">
        <f t="shared" si="1"/>
        <v>9930.336660000015</v>
      </c>
    </row>
    <row r="14" spans="1:8" s="20" customFormat="1" ht="12.75">
      <c r="A14" s="18">
        <v>5</v>
      </c>
      <c r="B14" s="19" t="s">
        <v>14</v>
      </c>
      <c r="C14" s="15">
        <v>74242.01894000001</v>
      </c>
      <c r="D14" s="16">
        <v>39764.00403999997</v>
      </c>
      <c r="E14" s="17">
        <v>71057.46594</v>
      </c>
      <c r="F14" s="17">
        <v>31547.19175999998</v>
      </c>
      <c r="G14" s="15">
        <f t="shared" si="0"/>
        <v>3184.5530000000144</v>
      </c>
      <c r="H14" s="15">
        <f t="shared" si="1"/>
        <v>8216.812279999991</v>
      </c>
    </row>
    <row r="15" spans="1:8" s="20" customFormat="1" ht="12.75">
      <c r="A15" s="18">
        <v>6</v>
      </c>
      <c r="B15" s="19" t="s">
        <v>15</v>
      </c>
      <c r="C15" s="15">
        <v>65506.42999999999</v>
      </c>
      <c r="D15" s="16">
        <v>35239.68745000002</v>
      </c>
      <c r="E15" s="17">
        <v>61640.665</v>
      </c>
      <c r="F15" s="17">
        <v>29245.26032000001</v>
      </c>
      <c r="G15" s="15">
        <f t="shared" si="0"/>
        <v>3865.764999999992</v>
      </c>
      <c r="H15" s="15">
        <f t="shared" si="1"/>
        <v>5994.427130000011</v>
      </c>
    </row>
    <row r="16" spans="1:8" s="20" customFormat="1" ht="12.75">
      <c r="A16" s="18">
        <v>7</v>
      </c>
      <c r="B16" s="19" t="s">
        <v>16</v>
      </c>
      <c r="C16" s="15">
        <v>50765.3</v>
      </c>
      <c r="D16" s="16">
        <v>27114.029749999994</v>
      </c>
      <c r="E16" s="17">
        <v>49052.248</v>
      </c>
      <c r="F16" s="17">
        <v>24879.11440000002</v>
      </c>
      <c r="G16" s="15">
        <f t="shared" si="0"/>
        <v>1713.0520000000033</v>
      </c>
      <c r="H16" s="15">
        <f t="shared" si="1"/>
        <v>2234.915349999974</v>
      </c>
    </row>
    <row r="17" spans="1:8" s="20" customFormat="1" ht="12.75">
      <c r="A17" s="18">
        <v>8</v>
      </c>
      <c r="B17" s="19" t="s">
        <v>17</v>
      </c>
      <c r="C17" s="15">
        <v>76413.66786</v>
      </c>
      <c r="D17" s="16">
        <v>41913.64440999999</v>
      </c>
      <c r="E17" s="17">
        <v>76668.12712</v>
      </c>
      <c r="F17" s="17">
        <v>38892.36002999999</v>
      </c>
      <c r="G17" s="15">
        <f t="shared" si="0"/>
        <v>-254.45926000000327</v>
      </c>
      <c r="H17" s="15">
        <f t="shared" si="1"/>
        <v>3021.2843800000046</v>
      </c>
    </row>
    <row r="18" spans="1:8" s="20" customFormat="1" ht="12.75">
      <c r="A18" s="18">
        <v>9</v>
      </c>
      <c r="B18" s="19" t="s">
        <v>18</v>
      </c>
      <c r="C18" s="15">
        <v>80192.45151999999</v>
      </c>
      <c r="D18" s="16">
        <v>41801.980469999995</v>
      </c>
      <c r="E18" s="17">
        <v>76341.40939000002</v>
      </c>
      <c r="F18" s="17">
        <v>38368.88227999998</v>
      </c>
      <c r="G18" s="15">
        <f t="shared" si="0"/>
        <v>3851.0421299999725</v>
      </c>
      <c r="H18" s="15">
        <f t="shared" si="1"/>
        <v>3433.0981900000115</v>
      </c>
    </row>
    <row r="19" spans="1:8" s="20" customFormat="1" ht="12.75">
      <c r="A19" s="18">
        <v>10</v>
      </c>
      <c r="B19" s="19" t="s">
        <v>19</v>
      </c>
      <c r="C19" s="15">
        <v>48751.152</v>
      </c>
      <c r="D19" s="16">
        <v>28188.61129</v>
      </c>
      <c r="E19" s="17">
        <v>48061.385</v>
      </c>
      <c r="F19" s="17">
        <v>24399.414460000007</v>
      </c>
      <c r="G19" s="15">
        <f t="shared" si="0"/>
        <v>689.7669999999998</v>
      </c>
      <c r="H19" s="15">
        <f t="shared" si="1"/>
        <v>3789.1968299999935</v>
      </c>
    </row>
    <row r="20" spans="1:8" s="20" customFormat="1" ht="12.75">
      <c r="A20" s="18">
        <v>11</v>
      </c>
      <c r="B20" s="19" t="s">
        <v>20</v>
      </c>
      <c r="C20" s="15">
        <v>80578.69399999999</v>
      </c>
      <c r="D20" s="16">
        <v>43168.83743000001</v>
      </c>
      <c r="E20" s="17">
        <v>77118.177</v>
      </c>
      <c r="F20" s="17">
        <v>36465.22223999999</v>
      </c>
      <c r="G20" s="15">
        <f t="shared" si="0"/>
        <v>3460.5169999999925</v>
      </c>
      <c r="H20" s="15">
        <f t="shared" si="1"/>
        <v>6703.615190000019</v>
      </c>
    </row>
    <row r="21" spans="1:8" s="20" customFormat="1" ht="12.75">
      <c r="A21" s="18">
        <v>12</v>
      </c>
      <c r="B21" s="19" t="s">
        <v>21</v>
      </c>
      <c r="C21" s="15">
        <v>97617.568</v>
      </c>
      <c r="D21" s="16">
        <v>55412.96095999999</v>
      </c>
      <c r="E21" s="17">
        <v>98164.421</v>
      </c>
      <c r="F21" s="17">
        <v>48968.52040000005</v>
      </c>
      <c r="G21" s="15">
        <f t="shared" si="0"/>
        <v>-546.8530000000028</v>
      </c>
      <c r="H21" s="15">
        <f t="shared" si="1"/>
        <v>6444.440559999937</v>
      </c>
    </row>
    <row r="22" spans="1:8" s="20" customFormat="1" ht="12.75">
      <c r="A22" s="18">
        <v>13</v>
      </c>
      <c r="B22" s="19" t="s">
        <v>22</v>
      </c>
      <c r="C22" s="15">
        <v>40491.82457999999</v>
      </c>
      <c r="D22" s="16">
        <v>21602.490009999998</v>
      </c>
      <c r="E22" s="17">
        <v>39243.856209999976</v>
      </c>
      <c r="F22" s="17">
        <v>16080.490379999992</v>
      </c>
      <c r="G22" s="15">
        <f t="shared" si="0"/>
        <v>1247.9683700000169</v>
      </c>
      <c r="H22" s="15">
        <f t="shared" si="1"/>
        <v>5521.999630000006</v>
      </c>
    </row>
    <row r="23" spans="1:8" s="20" customFormat="1" ht="12.75">
      <c r="A23" s="18">
        <v>14</v>
      </c>
      <c r="B23" s="19" t="s">
        <v>23</v>
      </c>
      <c r="C23" s="15">
        <v>133606.2015</v>
      </c>
      <c r="D23" s="16">
        <v>73609.60746000006</v>
      </c>
      <c r="E23" s="17">
        <v>131310.0145</v>
      </c>
      <c r="F23" s="17">
        <v>65216.57021999994</v>
      </c>
      <c r="G23" s="15">
        <f t="shared" si="0"/>
        <v>2296.1870000000054</v>
      </c>
      <c r="H23" s="15">
        <f t="shared" si="1"/>
        <v>8393.037240000114</v>
      </c>
    </row>
    <row r="24" spans="1:8" s="20" customFormat="1" ht="12.75">
      <c r="A24" s="18">
        <v>15</v>
      </c>
      <c r="B24" s="19" t="s">
        <v>24</v>
      </c>
      <c r="C24" s="15">
        <v>131728.1125</v>
      </c>
      <c r="D24" s="16">
        <v>73535.86826999999</v>
      </c>
      <c r="E24" s="17">
        <v>128244.8775</v>
      </c>
      <c r="F24" s="17">
        <v>62261.015220000016</v>
      </c>
      <c r="G24" s="15">
        <f t="shared" si="0"/>
        <v>3483.234999999986</v>
      </c>
      <c r="H24" s="15">
        <f t="shared" si="1"/>
        <v>11274.853049999976</v>
      </c>
    </row>
    <row r="25" spans="1:8" s="20" customFormat="1" ht="12.75">
      <c r="A25" s="18">
        <v>16</v>
      </c>
      <c r="B25" s="19" t="s">
        <v>25</v>
      </c>
      <c r="C25" s="15">
        <v>106475.30699999999</v>
      </c>
      <c r="D25" s="16">
        <v>55157.34041000002</v>
      </c>
      <c r="E25" s="17">
        <v>101135.617</v>
      </c>
      <c r="F25" s="17">
        <v>48994.085180000046</v>
      </c>
      <c r="G25" s="15">
        <f t="shared" si="0"/>
        <v>5339.689999999988</v>
      </c>
      <c r="H25" s="15">
        <f t="shared" si="1"/>
        <v>6163.255229999973</v>
      </c>
    </row>
    <row r="26" spans="1:8" s="20" customFormat="1" ht="12.75">
      <c r="A26" s="18">
        <v>17</v>
      </c>
      <c r="B26" s="19" t="s">
        <v>26</v>
      </c>
      <c r="C26" s="15">
        <v>119215.298</v>
      </c>
      <c r="D26" s="16">
        <v>66042.22473999999</v>
      </c>
      <c r="E26" s="17">
        <v>113451.274</v>
      </c>
      <c r="F26" s="17">
        <v>57629.550339999965</v>
      </c>
      <c r="G26" s="15">
        <f t="shared" si="0"/>
        <v>5764.02399999999</v>
      </c>
      <c r="H26" s="15">
        <f t="shared" si="1"/>
        <v>8412.674400000025</v>
      </c>
    </row>
    <row r="27" spans="1:10" s="22" customFormat="1" ht="21.75" customHeight="1">
      <c r="A27" s="40" t="s">
        <v>27</v>
      </c>
      <c r="B27" s="41"/>
      <c r="C27" s="21">
        <f aca="true" t="shared" si="2" ref="C27:H27">SUM(C10:C26)</f>
        <v>1466189.23331</v>
      </c>
      <c r="D27" s="21">
        <f t="shared" si="2"/>
        <v>803463.48426</v>
      </c>
      <c r="E27" s="21">
        <f t="shared" si="2"/>
        <v>1414927.7146700001</v>
      </c>
      <c r="F27" s="21">
        <f t="shared" si="2"/>
        <v>695198.80062</v>
      </c>
      <c r="G27" s="21">
        <f t="shared" si="2"/>
        <v>51261.51863999989</v>
      </c>
      <c r="H27" s="21">
        <f t="shared" si="2"/>
        <v>108264.68364000006</v>
      </c>
      <c r="I27" s="36"/>
      <c r="J27" s="36"/>
    </row>
    <row r="28" spans="1:8" s="22" customFormat="1" ht="12.75">
      <c r="A28" s="18"/>
      <c r="B28" s="23"/>
      <c r="C28" s="21"/>
      <c r="D28" s="21"/>
      <c r="E28" s="17"/>
      <c r="F28" s="17"/>
      <c r="G28" s="15"/>
      <c r="H28" s="15"/>
    </row>
    <row r="29" spans="1:8" s="20" customFormat="1" ht="12.75">
      <c r="A29" s="18"/>
      <c r="B29" s="14" t="s">
        <v>28</v>
      </c>
      <c r="C29" s="21"/>
      <c r="D29" s="21"/>
      <c r="E29" s="17"/>
      <c r="F29" s="17"/>
      <c r="G29" s="15"/>
      <c r="H29" s="15"/>
    </row>
    <row r="30" spans="1:8" s="20" customFormat="1" ht="12.75">
      <c r="A30" s="18">
        <v>1</v>
      </c>
      <c r="B30" s="24" t="s">
        <v>29</v>
      </c>
      <c r="C30" s="15">
        <v>754699.18738</v>
      </c>
      <c r="D30" s="15">
        <v>416279.3156900001</v>
      </c>
      <c r="E30" s="17">
        <v>678690.3790100006</v>
      </c>
      <c r="F30" s="17">
        <v>330908.74949000025</v>
      </c>
      <c r="G30" s="15">
        <f t="shared" si="0"/>
        <v>76008.8083699994</v>
      </c>
      <c r="H30" s="15">
        <f t="shared" si="1"/>
        <v>85370.56619999983</v>
      </c>
    </row>
    <row r="31" spans="1:8" s="20" customFormat="1" ht="12.75">
      <c r="A31" s="18">
        <v>2</v>
      </c>
      <c r="B31" s="24" t="s">
        <v>30</v>
      </c>
      <c r="C31" s="15">
        <v>626430.5839999999</v>
      </c>
      <c r="D31" s="17">
        <v>334313.0486099998</v>
      </c>
      <c r="E31" s="17">
        <v>629197.846</v>
      </c>
      <c r="F31" s="17">
        <v>323455.7698999995</v>
      </c>
      <c r="G31" s="15">
        <f t="shared" si="0"/>
        <v>-2767.2620000001043</v>
      </c>
      <c r="H31" s="15">
        <f t="shared" si="1"/>
        <v>10857.278710000333</v>
      </c>
    </row>
    <row r="32" spans="1:8" s="20" customFormat="1" ht="12.75">
      <c r="A32" s="18">
        <v>3</v>
      </c>
      <c r="B32" s="24" t="s">
        <v>31</v>
      </c>
      <c r="C32" s="15">
        <v>452445.72435</v>
      </c>
      <c r="D32" s="17">
        <v>248849.17194999996</v>
      </c>
      <c r="E32" s="17">
        <v>451656.21635</v>
      </c>
      <c r="F32" s="17">
        <v>220689.06528000004</v>
      </c>
      <c r="G32" s="15">
        <f t="shared" si="0"/>
        <v>789.5079999999725</v>
      </c>
      <c r="H32" s="15">
        <f t="shared" si="1"/>
        <v>28160.10666999992</v>
      </c>
    </row>
    <row r="33" spans="1:8" s="20" customFormat="1" ht="12.75">
      <c r="A33" s="18">
        <v>4</v>
      </c>
      <c r="B33" s="24" t="s">
        <v>32</v>
      </c>
      <c r="C33" s="15">
        <v>982720.6710000001</v>
      </c>
      <c r="D33" s="17">
        <v>530794.30448</v>
      </c>
      <c r="E33" s="17">
        <v>939959.842</v>
      </c>
      <c r="F33" s="17">
        <v>475375.21049000026</v>
      </c>
      <c r="G33" s="15">
        <f t="shared" si="0"/>
        <v>42760.82900000014</v>
      </c>
      <c r="H33" s="15">
        <f t="shared" si="1"/>
        <v>55419.09398999979</v>
      </c>
    </row>
    <row r="34" spans="1:8" s="20" customFormat="1" ht="12.75">
      <c r="A34" s="18">
        <v>5</v>
      </c>
      <c r="B34" s="24" t="s">
        <v>33</v>
      </c>
      <c r="C34" s="15">
        <v>552267.5032900001</v>
      </c>
      <c r="D34" s="17">
        <v>306692.23268999974</v>
      </c>
      <c r="E34" s="17">
        <v>518621.4253900002</v>
      </c>
      <c r="F34" s="17">
        <v>259133.68087999977</v>
      </c>
      <c r="G34" s="15">
        <f t="shared" si="0"/>
        <v>33646.07789999992</v>
      </c>
      <c r="H34" s="15">
        <f t="shared" si="1"/>
        <v>47558.551809999975</v>
      </c>
    </row>
    <row r="35" spans="1:8" s="20" customFormat="1" ht="12.75">
      <c r="A35" s="18">
        <v>6</v>
      </c>
      <c r="B35" s="24" t="s">
        <v>34</v>
      </c>
      <c r="C35" s="15">
        <v>875389.6069399999</v>
      </c>
      <c r="D35" s="17">
        <v>454164.8912100001</v>
      </c>
      <c r="E35" s="17">
        <v>736197.4459399998</v>
      </c>
      <c r="F35" s="17">
        <v>371109.4155799998</v>
      </c>
      <c r="G35" s="15">
        <f t="shared" si="0"/>
        <v>139192.16100000008</v>
      </c>
      <c r="H35" s="15">
        <f t="shared" si="1"/>
        <v>83055.47563000029</v>
      </c>
    </row>
    <row r="36" spans="1:8" s="20" customFormat="1" ht="12.75">
      <c r="A36" s="18">
        <v>7</v>
      </c>
      <c r="B36" s="24" t="s">
        <v>35</v>
      </c>
      <c r="C36" s="15">
        <v>330710.45800000004</v>
      </c>
      <c r="D36" s="17">
        <v>179015.62736000007</v>
      </c>
      <c r="E36" s="17">
        <v>323673.637</v>
      </c>
      <c r="F36" s="17">
        <v>152643.9487100001</v>
      </c>
      <c r="G36" s="15">
        <f t="shared" si="0"/>
        <v>7036.8210000000545</v>
      </c>
      <c r="H36" s="15">
        <f t="shared" si="1"/>
        <v>26371.678649999958</v>
      </c>
    </row>
    <row r="37" spans="1:8" s="20" customFormat="1" ht="12.75">
      <c r="A37" s="18">
        <v>8</v>
      </c>
      <c r="B37" s="24" t="s">
        <v>36</v>
      </c>
      <c r="C37" s="15">
        <v>390502.13586000004</v>
      </c>
      <c r="D37" s="17">
        <v>206015.87295999992</v>
      </c>
      <c r="E37" s="17">
        <v>366029.94654000003</v>
      </c>
      <c r="F37" s="17">
        <v>176383.84240999975</v>
      </c>
      <c r="G37" s="15">
        <f t="shared" si="0"/>
        <v>24472.189320000005</v>
      </c>
      <c r="H37" s="15">
        <f t="shared" si="1"/>
        <v>29632.03055000017</v>
      </c>
    </row>
    <row r="38" spans="1:8" s="20" customFormat="1" ht="12.75">
      <c r="A38" s="18">
        <v>9</v>
      </c>
      <c r="B38" s="24" t="s">
        <v>37</v>
      </c>
      <c r="C38" s="15">
        <v>1459917.3150000002</v>
      </c>
      <c r="D38" s="17">
        <v>780602.5823199992</v>
      </c>
      <c r="E38" s="17">
        <v>1397221.342</v>
      </c>
      <c r="F38" s="17">
        <v>652408.5880799994</v>
      </c>
      <c r="G38" s="15">
        <f t="shared" si="0"/>
        <v>62695.97300000023</v>
      </c>
      <c r="H38" s="15">
        <f t="shared" si="1"/>
        <v>128193.9942399998</v>
      </c>
    </row>
    <row r="39" spans="1:8" s="20" customFormat="1" ht="12.75">
      <c r="A39" s="18">
        <v>10</v>
      </c>
      <c r="B39" s="24" t="s">
        <v>38</v>
      </c>
      <c r="C39" s="15">
        <v>289816.869</v>
      </c>
      <c r="D39" s="17">
        <v>147691.63826000007</v>
      </c>
      <c r="E39" s="17">
        <v>270558.538</v>
      </c>
      <c r="F39" s="17">
        <v>136857.33649000013</v>
      </c>
      <c r="G39" s="15">
        <f t="shared" si="0"/>
        <v>19258.331000000006</v>
      </c>
      <c r="H39" s="15">
        <f t="shared" si="1"/>
        <v>10834.301769999933</v>
      </c>
    </row>
    <row r="40" spans="1:8" s="20" customFormat="1" ht="12.75">
      <c r="A40" s="18">
        <v>11</v>
      </c>
      <c r="B40" s="24" t="s">
        <v>39</v>
      </c>
      <c r="C40" s="15">
        <v>186210.565</v>
      </c>
      <c r="D40" s="17">
        <v>101529.88195000007</v>
      </c>
      <c r="E40" s="17">
        <v>181986.926</v>
      </c>
      <c r="F40" s="17">
        <v>87446.32059000002</v>
      </c>
      <c r="G40" s="15">
        <f t="shared" si="0"/>
        <v>4223.638999999996</v>
      </c>
      <c r="H40" s="15">
        <f t="shared" si="1"/>
        <v>14083.56136000005</v>
      </c>
    </row>
    <row r="41" spans="1:8" s="20" customFormat="1" ht="12.75">
      <c r="A41" s="18">
        <v>12</v>
      </c>
      <c r="B41" s="24" t="s">
        <v>40</v>
      </c>
      <c r="C41" s="15">
        <v>566937.28911</v>
      </c>
      <c r="D41" s="17">
        <v>286357.60209999984</v>
      </c>
      <c r="E41" s="17">
        <v>527685.2143599999</v>
      </c>
      <c r="F41" s="17">
        <v>264212.24901999993</v>
      </c>
      <c r="G41" s="15">
        <f t="shared" si="0"/>
        <v>39252.074750000145</v>
      </c>
      <c r="H41" s="15">
        <f t="shared" si="1"/>
        <v>22145.353079999913</v>
      </c>
    </row>
    <row r="42" spans="1:8" s="20" customFormat="1" ht="12.75">
      <c r="A42" s="18">
        <v>13</v>
      </c>
      <c r="B42" s="24" t="s">
        <v>41</v>
      </c>
      <c r="C42" s="15">
        <v>595274.5915899999</v>
      </c>
      <c r="D42" s="17">
        <v>331594.2919300001</v>
      </c>
      <c r="E42" s="17">
        <v>579775.2254299995</v>
      </c>
      <c r="F42" s="17">
        <v>261443.70565999986</v>
      </c>
      <c r="G42" s="15">
        <f t="shared" si="0"/>
        <v>15499.366160000325</v>
      </c>
      <c r="H42" s="15">
        <f t="shared" si="1"/>
        <v>70150.58627000026</v>
      </c>
    </row>
    <row r="43" spans="1:8" s="20" customFormat="1" ht="12.75">
      <c r="A43" s="18">
        <v>14</v>
      </c>
      <c r="B43" s="24" t="s">
        <v>42</v>
      </c>
      <c r="C43" s="15">
        <v>242742.47148</v>
      </c>
      <c r="D43" s="17">
        <v>131220.02480999994</v>
      </c>
      <c r="E43" s="17">
        <v>248822.03366000002</v>
      </c>
      <c r="F43" s="17">
        <v>118429.22642999988</v>
      </c>
      <c r="G43" s="15">
        <f t="shared" si="0"/>
        <v>-6079.562180000008</v>
      </c>
      <c r="H43" s="15">
        <f t="shared" si="1"/>
        <v>12790.798380000066</v>
      </c>
    </row>
    <row r="44" spans="1:8" s="20" customFormat="1" ht="12.75">
      <c r="A44" s="18">
        <v>15</v>
      </c>
      <c r="B44" s="24" t="s">
        <v>43</v>
      </c>
      <c r="C44" s="15">
        <v>723110.412</v>
      </c>
      <c r="D44" s="17">
        <v>385938.2956500002</v>
      </c>
      <c r="E44" s="17">
        <v>679779.293</v>
      </c>
      <c r="F44" s="17">
        <v>341239.1377800008</v>
      </c>
      <c r="G44" s="15">
        <f t="shared" si="0"/>
        <v>43331.119000000064</v>
      </c>
      <c r="H44" s="15">
        <f t="shared" si="1"/>
        <v>44699.15786999941</v>
      </c>
    </row>
    <row r="45" spans="1:8" s="20" customFormat="1" ht="12.75">
      <c r="A45" s="18">
        <v>16</v>
      </c>
      <c r="B45" s="24" t="s">
        <v>44</v>
      </c>
      <c r="C45" s="15">
        <v>168233.34345</v>
      </c>
      <c r="D45" s="17">
        <v>90978.44371000002</v>
      </c>
      <c r="E45" s="17">
        <v>160183.05344999995</v>
      </c>
      <c r="F45" s="17">
        <v>88361.38410000011</v>
      </c>
      <c r="G45" s="15">
        <f t="shared" si="0"/>
        <v>8050.290000000037</v>
      </c>
      <c r="H45" s="15">
        <f t="shared" si="1"/>
        <v>2617.0596099999093</v>
      </c>
    </row>
    <row r="46" spans="1:8" s="20" customFormat="1" ht="12.75">
      <c r="A46" s="18">
        <v>17</v>
      </c>
      <c r="B46" s="24" t="s">
        <v>45</v>
      </c>
      <c r="C46" s="15">
        <v>595709.2760000001</v>
      </c>
      <c r="D46" s="17">
        <v>309809.07456</v>
      </c>
      <c r="E46" s="17">
        <v>536117.261</v>
      </c>
      <c r="F46" s="17">
        <v>251028.11242000066</v>
      </c>
      <c r="G46" s="15">
        <f t="shared" si="0"/>
        <v>59592.015000000014</v>
      </c>
      <c r="H46" s="15">
        <f t="shared" si="1"/>
        <v>58780.96213999932</v>
      </c>
    </row>
    <row r="47" spans="1:8" s="20" customFormat="1" ht="12.75">
      <c r="A47" s="18">
        <v>18</v>
      </c>
      <c r="B47" s="24" t="s">
        <v>46</v>
      </c>
      <c r="C47" s="15">
        <v>677489.743</v>
      </c>
      <c r="D47" s="17">
        <v>351283.2456999998</v>
      </c>
      <c r="E47" s="17">
        <v>632686.189</v>
      </c>
      <c r="F47" s="17">
        <v>341556.7909000005</v>
      </c>
      <c r="G47" s="15">
        <f t="shared" si="0"/>
        <v>44803.554000000004</v>
      </c>
      <c r="H47" s="15">
        <f t="shared" si="1"/>
        <v>9726.454799999308</v>
      </c>
    </row>
    <row r="48" spans="1:8" s="22" customFormat="1" ht="17.25" customHeight="1">
      <c r="A48" s="18">
        <v>19</v>
      </c>
      <c r="B48" s="24" t="s">
        <v>47</v>
      </c>
      <c r="C48" s="15">
        <v>230021.47242</v>
      </c>
      <c r="D48" s="17">
        <v>120984.46793999997</v>
      </c>
      <c r="E48" s="17">
        <v>219571.53443</v>
      </c>
      <c r="F48" s="17">
        <v>108037.32390999998</v>
      </c>
      <c r="G48" s="15">
        <f t="shared" si="0"/>
        <v>10449.937990000006</v>
      </c>
      <c r="H48" s="15">
        <f t="shared" si="1"/>
        <v>12947.144029999996</v>
      </c>
    </row>
    <row r="49" spans="1:10" s="22" customFormat="1" ht="12.75">
      <c r="A49" s="40" t="s">
        <v>48</v>
      </c>
      <c r="B49" s="41"/>
      <c r="C49" s="21">
        <f aca="true" t="shared" si="3" ref="C49:H49">SUM(C30:C48)</f>
        <v>10700629.21887</v>
      </c>
      <c r="D49" s="21">
        <f t="shared" si="3"/>
        <v>5714114.0138799995</v>
      </c>
      <c r="E49" s="21">
        <f t="shared" si="3"/>
        <v>10078413.348559998</v>
      </c>
      <c r="F49" s="21">
        <f t="shared" si="3"/>
        <v>4960719.858120001</v>
      </c>
      <c r="G49" s="21">
        <f t="shared" si="3"/>
        <v>622215.8703100003</v>
      </c>
      <c r="H49" s="21">
        <f t="shared" si="3"/>
        <v>753394.1557599982</v>
      </c>
      <c r="I49" s="36"/>
      <c r="J49" s="36"/>
    </row>
    <row r="50" spans="1:8" s="22" customFormat="1" ht="12.75">
      <c r="A50" s="18"/>
      <c r="B50" s="25"/>
      <c r="C50" s="21"/>
      <c r="D50" s="21"/>
      <c r="E50" s="17"/>
      <c r="F50" s="17"/>
      <c r="G50" s="15"/>
      <c r="H50" s="15"/>
    </row>
    <row r="51" spans="1:8" s="22" customFormat="1" ht="12.75">
      <c r="A51" s="18"/>
      <c r="B51" s="26" t="s">
        <v>49</v>
      </c>
      <c r="C51" s="21"/>
      <c r="D51" s="21"/>
      <c r="E51" s="17"/>
      <c r="F51" s="17"/>
      <c r="G51" s="15"/>
      <c r="H51" s="15"/>
    </row>
    <row r="52" spans="1:8" s="22" customFormat="1" ht="12.75">
      <c r="A52" s="18"/>
      <c r="B52" s="26" t="s">
        <v>50</v>
      </c>
      <c r="C52" s="21"/>
      <c r="D52" s="17"/>
      <c r="E52" s="17"/>
      <c r="F52" s="17"/>
      <c r="G52" s="15"/>
      <c r="H52" s="15"/>
    </row>
    <row r="53" spans="1:8" s="22" customFormat="1" ht="12.75">
      <c r="A53" s="18">
        <v>1</v>
      </c>
      <c r="B53" s="24" t="s">
        <v>51</v>
      </c>
      <c r="C53" s="15">
        <v>186298.82374000002</v>
      </c>
      <c r="D53" s="15">
        <v>94814.96512999998</v>
      </c>
      <c r="E53" s="17">
        <v>176215.74274000002</v>
      </c>
      <c r="F53" s="17">
        <v>88540.4565600001</v>
      </c>
      <c r="G53" s="15">
        <f t="shared" si="0"/>
        <v>10083.081000000006</v>
      </c>
      <c r="H53" s="15">
        <f t="shared" si="1"/>
        <v>6274.508569999889</v>
      </c>
    </row>
    <row r="54" spans="1:8" s="20" customFormat="1" ht="12.75">
      <c r="A54" s="18">
        <v>2</v>
      </c>
      <c r="B54" s="24" t="s">
        <v>52</v>
      </c>
      <c r="C54" s="15">
        <v>73273.38340000002</v>
      </c>
      <c r="D54" s="17">
        <v>37870.17154</v>
      </c>
      <c r="E54" s="17">
        <v>67802.67041999998</v>
      </c>
      <c r="F54" s="17">
        <v>29211.745469999983</v>
      </c>
      <c r="G54" s="15">
        <f t="shared" si="0"/>
        <v>5470.71298000004</v>
      </c>
      <c r="H54" s="15">
        <f t="shared" si="1"/>
        <v>8658.42607000002</v>
      </c>
    </row>
    <row r="55" spans="1:8" s="20" customFormat="1" ht="12.75">
      <c r="A55" s="18">
        <v>3</v>
      </c>
      <c r="B55" s="24" t="s">
        <v>53</v>
      </c>
      <c r="C55" s="15">
        <v>120878.97316999998</v>
      </c>
      <c r="D55" s="15">
        <v>63269.77311999999</v>
      </c>
      <c r="E55" s="17">
        <v>117277.02021</v>
      </c>
      <c r="F55" s="17">
        <v>57297.24825000002</v>
      </c>
      <c r="G55" s="15">
        <f t="shared" si="0"/>
        <v>3601.9529599999805</v>
      </c>
      <c r="H55" s="15">
        <f t="shared" si="1"/>
        <v>5972.524869999972</v>
      </c>
    </row>
    <row r="56" spans="1:8" s="20" customFormat="1" ht="12.75">
      <c r="A56" s="18">
        <v>4</v>
      </c>
      <c r="B56" s="24" t="s">
        <v>54</v>
      </c>
      <c r="C56" s="15">
        <v>97745.25388000002</v>
      </c>
      <c r="D56" s="15">
        <v>49872.49553</v>
      </c>
      <c r="E56" s="17">
        <v>97819.37887999999</v>
      </c>
      <c r="F56" s="17">
        <v>49435.88922</v>
      </c>
      <c r="G56" s="15">
        <f t="shared" si="0"/>
        <v>-74.1249999999709</v>
      </c>
      <c r="H56" s="15">
        <f t="shared" si="1"/>
        <v>436.60631000000285</v>
      </c>
    </row>
    <row r="57" spans="1:8" s="20" customFormat="1" ht="12.75">
      <c r="A57" s="18">
        <v>5</v>
      </c>
      <c r="B57" s="24" t="s">
        <v>55</v>
      </c>
      <c r="C57" s="15">
        <v>30017.542980000002</v>
      </c>
      <c r="D57" s="27">
        <v>15652.34428</v>
      </c>
      <c r="E57" s="17">
        <v>27138.19098</v>
      </c>
      <c r="F57" s="17">
        <v>12078.479170000004</v>
      </c>
      <c r="G57" s="15">
        <f t="shared" si="0"/>
        <v>2879.3520000000026</v>
      </c>
      <c r="H57" s="15">
        <f t="shared" si="1"/>
        <v>3573.865109999995</v>
      </c>
    </row>
    <row r="58" spans="1:8" s="20" customFormat="1" ht="12.75">
      <c r="A58" s="18">
        <v>6</v>
      </c>
      <c r="B58" s="24" t="s">
        <v>56</v>
      </c>
      <c r="C58" s="15">
        <v>22480.228649999997</v>
      </c>
      <c r="D58" s="27">
        <v>12221.868489999999</v>
      </c>
      <c r="E58" s="17">
        <v>19832.677119999997</v>
      </c>
      <c r="F58" s="17">
        <v>10498.7567</v>
      </c>
      <c r="G58" s="15">
        <f t="shared" si="0"/>
        <v>2647.5515300000006</v>
      </c>
      <c r="H58" s="15">
        <f t="shared" si="1"/>
        <v>1723.111789999999</v>
      </c>
    </row>
    <row r="59" spans="1:8" s="20" customFormat="1" ht="12.75">
      <c r="A59" s="18">
        <v>7</v>
      </c>
      <c r="B59" s="24" t="s">
        <v>57</v>
      </c>
      <c r="C59" s="15">
        <v>107570.04473000001</v>
      </c>
      <c r="D59" s="27">
        <v>59494.874910000006</v>
      </c>
      <c r="E59" s="17">
        <v>102475.28873000001</v>
      </c>
      <c r="F59" s="17">
        <v>47320.870670000026</v>
      </c>
      <c r="G59" s="15">
        <f t="shared" si="0"/>
        <v>5094.755999999994</v>
      </c>
      <c r="H59" s="15">
        <f t="shared" si="1"/>
        <v>12174.00423999998</v>
      </c>
    </row>
    <row r="60" spans="1:8" s="20" customFormat="1" ht="12.75">
      <c r="A60" s="18">
        <v>8</v>
      </c>
      <c r="B60" s="24" t="s">
        <v>58</v>
      </c>
      <c r="C60" s="15">
        <v>48061.68133</v>
      </c>
      <c r="D60" s="27">
        <v>25979.565490000005</v>
      </c>
      <c r="E60" s="17">
        <v>47563.540230000006</v>
      </c>
      <c r="F60" s="17">
        <v>22488.15950999999</v>
      </c>
      <c r="G60" s="15">
        <f t="shared" si="0"/>
        <v>498.14109999999346</v>
      </c>
      <c r="H60" s="15">
        <f t="shared" si="1"/>
        <v>3491.405980000014</v>
      </c>
    </row>
    <row r="61" spans="1:8" s="20" customFormat="1" ht="12.75">
      <c r="A61" s="18">
        <v>9</v>
      </c>
      <c r="B61" s="24" t="s">
        <v>59</v>
      </c>
      <c r="C61" s="15">
        <v>66102.30804000002</v>
      </c>
      <c r="D61" s="27">
        <v>35686.23689999999</v>
      </c>
      <c r="E61" s="17">
        <v>61856.2097</v>
      </c>
      <c r="F61" s="17">
        <v>29116.11434999997</v>
      </c>
      <c r="G61" s="15">
        <f t="shared" si="0"/>
        <v>4246.098340000019</v>
      </c>
      <c r="H61" s="15">
        <f t="shared" si="1"/>
        <v>6570.122550000018</v>
      </c>
    </row>
    <row r="62" spans="1:8" s="20" customFormat="1" ht="12.75">
      <c r="A62" s="18">
        <v>10</v>
      </c>
      <c r="B62" s="24" t="s">
        <v>60</v>
      </c>
      <c r="C62" s="15">
        <v>80535.98847</v>
      </c>
      <c r="D62" s="27">
        <v>44816.332960000014</v>
      </c>
      <c r="E62" s="17">
        <v>77798.31647</v>
      </c>
      <c r="F62" s="17">
        <v>38151.108209999984</v>
      </c>
      <c r="G62" s="15">
        <f t="shared" si="0"/>
        <v>2737.6719999999914</v>
      </c>
      <c r="H62" s="15">
        <f t="shared" si="1"/>
        <v>6665.22475000003</v>
      </c>
    </row>
    <row r="63" spans="1:8" s="20" customFormat="1" ht="12.75">
      <c r="A63" s="18">
        <v>11</v>
      </c>
      <c r="B63" s="24" t="s">
        <v>61</v>
      </c>
      <c r="C63" s="15">
        <v>24470.679959999998</v>
      </c>
      <c r="D63" s="27">
        <v>13325.024599999997</v>
      </c>
      <c r="E63" s="17">
        <v>23963.899949999995</v>
      </c>
      <c r="F63" s="17">
        <v>11903.17707</v>
      </c>
      <c r="G63" s="15">
        <f t="shared" si="0"/>
        <v>506.7800100000022</v>
      </c>
      <c r="H63" s="15">
        <f t="shared" si="1"/>
        <v>1421.8475299999973</v>
      </c>
    </row>
    <row r="64" spans="1:8" s="20" customFormat="1" ht="12.75">
      <c r="A64" s="18">
        <v>12</v>
      </c>
      <c r="B64" s="24" t="s">
        <v>62</v>
      </c>
      <c r="C64" s="15">
        <v>165708.97153</v>
      </c>
      <c r="D64" s="27">
        <v>83342.88701</v>
      </c>
      <c r="E64" s="17">
        <v>158086.93952999995</v>
      </c>
      <c r="F64" s="17">
        <v>79511.9091199999</v>
      </c>
      <c r="G64" s="15">
        <f t="shared" si="0"/>
        <v>7622.032000000065</v>
      </c>
      <c r="H64" s="15">
        <f t="shared" si="1"/>
        <v>3830.977890000111</v>
      </c>
    </row>
    <row r="65" spans="1:8" s="20" customFormat="1" ht="12.75">
      <c r="A65" s="18">
        <v>13</v>
      </c>
      <c r="B65" s="24" t="s">
        <v>63</v>
      </c>
      <c r="C65" s="15">
        <v>83538.83973</v>
      </c>
      <c r="D65" s="27">
        <v>45629.18856000001</v>
      </c>
      <c r="E65" s="17">
        <v>78701.05663999998</v>
      </c>
      <c r="F65" s="17">
        <v>38275.93210000003</v>
      </c>
      <c r="G65" s="15">
        <f t="shared" si="0"/>
        <v>4837.783090000026</v>
      </c>
      <c r="H65" s="15">
        <f t="shared" si="1"/>
        <v>7353.256459999982</v>
      </c>
    </row>
    <row r="66" spans="1:8" s="20" customFormat="1" ht="12.75">
      <c r="A66" s="18">
        <v>14</v>
      </c>
      <c r="B66" s="24" t="s">
        <v>64</v>
      </c>
      <c r="C66" s="15">
        <v>54425.319390000004</v>
      </c>
      <c r="D66" s="27">
        <v>28806.800410000007</v>
      </c>
      <c r="E66" s="17">
        <v>52179.430830000005</v>
      </c>
      <c r="F66" s="17">
        <v>24920.355250000004</v>
      </c>
      <c r="G66" s="15">
        <f t="shared" si="0"/>
        <v>2245.8885599999994</v>
      </c>
      <c r="H66" s="15">
        <f t="shared" si="1"/>
        <v>3886.445160000003</v>
      </c>
    </row>
    <row r="67" spans="1:8" s="20" customFormat="1" ht="12.75">
      <c r="A67" s="18">
        <v>15</v>
      </c>
      <c r="B67" s="24" t="s">
        <v>65</v>
      </c>
      <c r="C67" s="15">
        <v>21855.02434</v>
      </c>
      <c r="D67" s="27">
        <v>11334.58033</v>
      </c>
      <c r="E67" s="17">
        <v>20501.70034</v>
      </c>
      <c r="F67" s="17">
        <v>11808.995930000001</v>
      </c>
      <c r="G67" s="15">
        <f t="shared" si="0"/>
        <v>1353.3240000000005</v>
      </c>
      <c r="H67" s="15">
        <f t="shared" si="1"/>
        <v>-474.41560000000027</v>
      </c>
    </row>
    <row r="68" spans="1:8" s="20" customFormat="1" ht="12.75">
      <c r="A68" s="18">
        <v>16</v>
      </c>
      <c r="B68" s="24" t="s">
        <v>66</v>
      </c>
      <c r="C68" s="15">
        <v>32842.02596</v>
      </c>
      <c r="D68" s="27">
        <v>18697.85737</v>
      </c>
      <c r="E68" s="17">
        <v>31649.754959999995</v>
      </c>
      <c r="F68" s="17">
        <v>15822.31721</v>
      </c>
      <c r="G68" s="15">
        <f t="shared" si="0"/>
        <v>1192.2710000000043</v>
      </c>
      <c r="H68" s="15">
        <f t="shared" si="1"/>
        <v>2875.5401600000023</v>
      </c>
    </row>
    <row r="69" spans="1:8" s="20" customFormat="1" ht="12.75">
      <c r="A69" s="18">
        <v>17</v>
      </c>
      <c r="B69" s="24" t="s">
        <v>67</v>
      </c>
      <c r="C69" s="15">
        <v>53211.20368999998</v>
      </c>
      <c r="D69" s="27">
        <v>27345.052669999997</v>
      </c>
      <c r="E69" s="17">
        <v>52920.31962</v>
      </c>
      <c r="F69" s="17">
        <v>25762.489160000005</v>
      </c>
      <c r="G69" s="15">
        <f t="shared" si="0"/>
        <v>290.88406999997824</v>
      </c>
      <c r="H69" s="15">
        <f t="shared" si="1"/>
        <v>1582.5635099999927</v>
      </c>
    </row>
    <row r="70" spans="1:8" s="20" customFormat="1" ht="12.75">
      <c r="A70" s="18">
        <v>18</v>
      </c>
      <c r="B70" s="24" t="s">
        <v>68</v>
      </c>
      <c r="C70" s="15">
        <v>141962.52719</v>
      </c>
      <c r="D70" s="27">
        <v>77749.08282999997</v>
      </c>
      <c r="E70" s="17">
        <v>139912.22619000002</v>
      </c>
      <c r="F70" s="17">
        <v>67314.43268</v>
      </c>
      <c r="G70" s="15">
        <f t="shared" si="0"/>
        <v>2050.3009999999776</v>
      </c>
      <c r="H70" s="15">
        <f t="shared" si="1"/>
        <v>10434.650149999972</v>
      </c>
    </row>
    <row r="71" spans="1:8" s="20" customFormat="1" ht="12.75">
      <c r="A71" s="18">
        <v>19</v>
      </c>
      <c r="B71" s="24" t="s">
        <v>69</v>
      </c>
      <c r="C71" s="15">
        <v>55071.072830000005</v>
      </c>
      <c r="D71" s="27">
        <v>26659.673450000002</v>
      </c>
      <c r="E71" s="17">
        <v>53221.99113999997</v>
      </c>
      <c r="F71" s="17">
        <v>24973.15884</v>
      </c>
      <c r="G71" s="15">
        <f t="shared" si="0"/>
        <v>1849.0816900000355</v>
      </c>
      <c r="H71" s="15">
        <f t="shared" si="1"/>
        <v>1686.514610000002</v>
      </c>
    </row>
    <row r="72" spans="1:8" s="28" customFormat="1" ht="12.75">
      <c r="A72" s="18">
        <v>20</v>
      </c>
      <c r="B72" s="24" t="s">
        <v>70</v>
      </c>
      <c r="C72" s="15">
        <v>46162.256799999996</v>
      </c>
      <c r="D72" s="27">
        <v>23239.695770000002</v>
      </c>
      <c r="E72" s="17">
        <v>44372.465889999985</v>
      </c>
      <c r="F72" s="17">
        <v>20793.336600000013</v>
      </c>
      <c r="G72" s="15">
        <f aca="true" t="shared" si="4" ref="G72:G135">C72-E72</f>
        <v>1789.7909100000106</v>
      </c>
      <c r="H72" s="15">
        <f aca="true" t="shared" si="5" ref="H72:H135">D72-F72</f>
        <v>2446.359169999989</v>
      </c>
    </row>
    <row r="73" spans="1:8" s="20" customFormat="1" ht="12.75">
      <c r="A73" s="18">
        <v>21</v>
      </c>
      <c r="B73" s="24" t="s">
        <v>71</v>
      </c>
      <c r="C73" s="15">
        <v>61326.34041000001</v>
      </c>
      <c r="D73" s="27">
        <v>26356.524250000006</v>
      </c>
      <c r="E73" s="17">
        <v>58105.06780999999</v>
      </c>
      <c r="F73" s="17">
        <v>27825.104399999986</v>
      </c>
      <c r="G73" s="15">
        <f t="shared" si="4"/>
        <v>3221.2726000000184</v>
      </c>
      <c r="H73" s="15">
        <f t="shared" si="5"/>
        <v>-1468.5801499999798</v>
      </c>
    </row>
    <row r="74" spans="1:8" s="20" customFormat="1" ht="12.75">
      <c r="A74" s="18">
        <v>22</v>
      </c>
      <c r="B74" s="24" t="s">
        <v>72</v>
      </c>
      <c r="C74" s="15">
        <v>25768.08231</v>
      </c>
      <c r="D74" s="27">
        <v>13755.898499999994</v>
      </c>
      <c r="E74" s="17">
        <v>25583.80347</v>
      </c>
      <c r="F74" s="17">
        <v>12130.76251000001</v>
      </c>
      <c r="G74" s="15">
        <f t="shared" si="4"/>
        <v>184.27884000000267</v>
      </c>
      <c r="H74" s="15">
        <f t="shared" si="5"/>
        <v>1625.1359899999843</v>
      </c>
    </row>
    <row r="75" spans="1:8" s="20" customFormat="1" ht="12.75">
      <c r="A75" s="18">
        <v>23</v>
      </c>
      <c r="B75" s="24" t="s">
        <v>73</v>
      </c>
      <c r="C75" s="15">
        <v>18774.359</v>
      </c>
      <c r="D75" s="27">
        <v>10079.28746</v>
      </c>
      <c r="E75" s="17">
        <v>17621.289</v>
      </c>
      <c r="F75" s="17">
        <v>8931.556009999997</v>
      </c>
      <c r="G75" s="15">
        <f t="shared" si="4"/>
        <v>1153.0699999999997</v>
      </c>
      <c r="H75" s="15">
        <f t="shared" si="5"/>
        <v>1147.731450000003</v>
      </c>
    </row>
    <row r="76" spans="1:8" s="20" customFormat="1" ht="12.75">
      <c r="A76" s="18">
        <v>24</v>
      </c>
      <c r="B76" s="24" t="s">
        <v>74</v>
      </c>
      <c r="C76" s="15">
        <v>188072.548</v>
      </c>
      <c r="D76" s="27">
        <v>94935.34386000001</v>
      </c>
      <c r="E76" s="17">
        <v>174648.037</v>
      </c>
      <c r="F76" s="17">
        <v>78294.28565000005</v>
      </c>
      <c r="G76" s="15">
        <f t="shared" si="4"/>
        <v>13424.510999999999</v>
      </c>
      <c r="H76" s="15">
        <f t="shared" si="5"/>
        <v>16641.05820999996</v>
      </c>
    </row>
    <row r="77" spans="1:8" s="20" customFormat="1" ht="12.75">
      <c r="A77" s="18">
        <v>25</v>
      </c>
      <c r="B77" s="24" t="s">
        <v>75</v>
      </c>
      <c r="C77" s="15">
        <v>60275.85429</v>
      </c>
      <c r="D77" s="27">
        <v>32731.499930000016</v>
      </c>
      <c r="E77" s="17">
        <v>56879.65863</v>
      </c>
      <c r="F77" s="17">
        <v>26578.778030000005</v>
      </c>
      <c r="G77" s="15">
        <f t="shared" si="4"/>
        <v>3396.195660000005</v>
      </c>
      <c r="H77" s="15">
        <f t="shared" si="5"/>
        <v>6152.721900000011</v>
      </c>
    </row>
    <row r="78" spans="1:8" s="20" customFormat="1" ht="12.75">
      <c r="A78" s="18">
        <v>26</v>
      </c>
      <c r="B78" s="24" t="s">
        <v>76</v>
      </c>
      <c r="C78" s="15">
        <v>36839.08192</v>
      </c>
      <c r="D78" s="27">
        <v>19883.533870000003</v>
      </c>
      <c r="E78" s="17">
        <v>36839.067339999994</v>
      </c>
      <c r="F78" s="17">
        <v>16688.910400000008</v>
      </c>
      <c r="G78" s="15">
        <f t="shared" si="4"/>
        <v>0.014580000002752058</v>
      </c>
      <c r="H78" s="15">
        <f t="shared" si="5"/>
        <v>3194.623469999995</v>
      </c>
    </row>
    <row r="79" spans="1:8" s="20" customFormat="1" ht="12.75">
      <c r="A79" s="18">
        <v>27</v>
      </c>
      <c r="B79" s="24" t="s">
        <v>77</v>
      </c>
      <c r="C79" s="15">
        <v>124794.38699999999</v>
      </c>
      <c r="D79" s="27">
        <v>64287.31979999999</v>
      </c>
      <c r="E79" s="17">
        <v>118087.506</v>
      </c>
      <c r="F79" s="17">
        <v>57181.49555999999</v>
      </c>
      <c r="G79" s="15">
        <f t="shared" si="4"/>
        <v>6706.880999999994</v>
      </c>
      <c r="H79" s="15">
        <f t="shared" si="5"/>
        <v>7105.824240000002</v>
      </c>
    </row>
    <row r="80" spans="1:8" s="20" customFormat="1" ht="12.75">
      <c r="A80" s="18">
        <v>28</v>
      </c>
      <c r="B80" s="24" t="s">
        <v>78</v>
      </c>
      <c r="C80" s="15">
        <v>26927.899729999997</v>
      </c>
      <c r="D80" s="27">
        <v>13425.246950000004</v>
      </c>
      <c r="E80" s="17">
        <v>26692.49697</v>
      </c>
      <c r="F80" s="17">
        <v>13309.275940000003</v>
      </c>
      <c r="G80" s="15">
        <f t="shared" si="4"/>
        <v>235.40275999999722</v>
      </c>
      <c r="H80" s="15">
        <f t="shared" si="5"/>
        <v>115.97101000000112</v>
      </c>
    </row>
    <row r="81" spans="1:8" s="22" customFormat="1" ht="15" customHeight="1">
      <c r="A81" s="18">
        <v>29</v>
      </c>
      <c r="B81" s="24" t="s">
        <v>79</v>
      </c>
      <c r="C81" s="15">
        <v>134350.25371000002</v>
      </c>
      <c r="D81" s="27">
        <v>72997.47488999997</v>
      </c>
      <c r="E81" s="17">
        <v>128814.06341999995</v>
      </c>
      <c r="F81" s="17">
        <v>64641.07947</v>
      </c>
      <c r="G81" s="15">
        <f t="shared" si="4"/>
        <v>5536.190290000071</v>
      </c>
      <c r="H81" s="15">
        <f t="shared" si="5"/>
        <v>8356.395419999972</v>
      </c>
    </row>
    <row r="82" spans="1:8" s="22" customFormat="1" ht="12.75">
      <c r="A82" s="18">
        <v>30</v>
      </c>
      <c r="B82" s="24" t="s">
        <v>80</v>
      </c>
      <c r="C82" s="15">
        <v>105913.46725999999</v>
      </c>
      <c r="D82" s="27">
        <v>51920.24733000002</v>
      </c>
      <c r="E82" s="17">
        <v>101784.33089999999</v>
      </c>
      <c r="F82" s="17">
        <v>48416.33276000003</v>
      </c>
      <c r="G82" s="15">
        <f t="shared" si="4"/>
        <v>4129.136360000004</v>
      </c>
      <c r="H82" s="15">
        <f t="shared" si="5"/>
        <v>3503.9145699999935</v>
      </c>
    </row>
    <row r="83" spans="1:8" s="20" customFormat="1" ht="15" customHeight="1">
      <c r="A83" s="40" t="s">
        <v>81</v>
      </c>
      <c r="B83" s="41"/>
      <c r="C83" s="21">
        <f aca="true" t="shared" si="6" ref="C83:H83">SUM(C53:C82)</f>
        <v>2295254.4234399996</v>
      </c>
      <c r="D83" s="21">
        <f t="shared" si="6"/>
        <v>1196180.84819</v>
      </c>
      <c r="E83" s="21">
        <f t="shared" si="6"/>
        <v>2196344.14111</v>
      </c>
      <c r="F83" s="21">
        <f t="shared" si="6"/>
        <v>1059222.5128000001</v>
      </c>
      <c r="G83" s="21">
        <f t="shared" si="6"/>
        <v>98910.28233000025</v>
      </c>
      <c r="H83" s="21">
        <f t="shared" si="6"/>
        <v>136958.33538999988</v>
      </c>
    </row>
    <row r="84" spans="1:8" s="20" customFormat="1" ht="12.75">
      <c r="A84" s="18"/>
      <c r="B84" s="14" t="s">
        <v>82</v>
      </c>
      <c r="C84" s="15"/>
      <c r="D84" s="27"/>
      <c r="E84" s="17"/>
      <c r="F84" s="17"/>
      <c r="G84" s="15"/>
      <c r="H84" s="15"/>
    </row>
    <row r="85" spans="1:8" s="20" customFormat="1" ht="12.75">
      <c r="A85" s="18">
        <v>31</v>
      </c>
      <c r="B85" s="24" t="s">
        <v>83</v>
      </c>
      <c r="C85" s="15">
        <v>29285.44901000001</v>
      </c>
      <c r="D85" s="15">
        <v>15645.55839</v>
      </c>
      <c r="E85" s="17">
        <v>26710.15855</v>
      </c>
      <c r="F85" s="17">
        <v>13915.146609999996</v>
      </c>
      <c r="G85" s="15">
        <f t="shared" si="4"/>
        <v>2575.290460000011</v>
      </c>
      <c r="H85" s="15">
        <f t="shared" si="5"/>
        <v>1730.411780000004</v>
      </c>
    </row>
    <row r="86" spans="1:8" s="20" customFormat="1" ht="12.75">
      <c r="A86" s="18">
        <v>32</v>
      </c>
      <c r="B86" s="24" t="s">
        <v>84</v>
      </c>
      <c r="C86" s="15">
        <v>32033.71995</v>
      </c>
      <c r="D86" s="27">
        <v>17100.121720000003</v>
      </c>
      <c r="E86" s="17">
        <v>30311.285020000007</v>
      </c>
      <c r="F86" s="17">
        <v>14844.213880000003</v>
      </c>
      <c r="G86" s="15">
        <f t="shared" si="4"/>
        <v>1722.4349299999922</v>
      </c>
      <c r="H86" s="15">
        <f t="shared" si="5"/>
        <v>2255.90784</v>
      </c>
    </row>
    <row r="87" spans="1:8" s="20" customFormat="1" ht="12.75">
      <c r="A87" s="18">
        <v>33</v>
      </c>
      <c r="B87" s="24" t="s">
        <v>85</v>
      </c>
      <c r="C87" s="15">
        <v>24609.156150000003</v>
      </c>
      <c r="D87" s="15">
        <v>12838.36895</v>
      </c>
      <c r="E87" s="17">
        <v>22653.522149999997</v>
      </c>
      <c r="F87" s="17">
        <v>12126.022330000003</v>
      </c>
      <c r="G87" s="15">
        <f t="shared" si="4"/>
        <v>1955.6340000000055</v>
      </c>
      <c r="H87" s="15">
        <f t="shared" si="5"/>
        <v>712.3466199999966</v>
      </c>
    </row>
    <row r="88" spans="1:8" s="20" customFormat="1" ht="12.75">
      <c r="A88" s="18">
        <v>34</v>
      </c>
      <c r="B88" s="24" t="s">
        <v>86</v>
      </c>
      <c r="C88" s="15">
        <v>11301.28757</v>
      </c>
      <c r="D88" s="27">
        <v>6168.07027</v>
      </c>
      <c r="E88" s="17">
        <v>10000.28757</v>
      </c>
      <c r="F88" s="17">
        <v>4854.571130000001</v>
      </c>
      <c r="G88" s="15">
        <f t="shared" si="4"/>
        <v>1301</v>
      </c>
      <c r="H88" s="15">
        <f t="shared" si="5"/>
        <v>1313.499139999999</v>
      </c>
    </row>
    <row r="89" spans="1:8" s="20" customFormat="1" ht="12.75">
      <c r="A89" s="18">
        <v>35</v>
      </c>
      <c r="B89" s="24" t="s">
        <v>87</v>
      </c>
      <c r="C89" s="15">
        <v>32043.975459999994</v>
      </c>
      <c r="D89" s="15">
        <v>16750.24853</v>
      </c>
      <c r="E89" s="17">
        <v>29178.57339000001</v>
      </c>
      <c r="F89" s="17">
        <v>13982.076429999994</v>
      </c>
      <c r="G89" s="15">
        <f t="shared" si="4"/>
        <v>2865.4020699999855</v>
      </c>
      <c r="H89" s="15">
        <f t="shared" si="5"/>
        <v>2768.172100000007</v>
      </c>
    </row>
    <row r="90" spans="1:8" s="20" customFormat="1" ht="12.75">
      <c r="A90" s="18">
        <v>36</v>
      </c>
      <c r="B90" s="24" t="s">
        <v>88</v>
      </c>
      <c r="C90" s="15">
        <v>29278.05833</v>
      </c>
      <c r="D90" s="27">
        <v>15767.168709999993</v>
      </c>
      <c r="E90" s="17">
        <v>29635.60314</v>
      </c>
      <c r="F90" s="17">
        <v>14603.562740000007</v>
      </c>
      <c r="G90" s="15">
        <f t="shared" si="4"/>
        <v>-357.5448099999994</v>
      </c>
      <c r="H90" s="15">
        <f t="shared" si="5"/>
        <v>1163.605969999986</v>
      </c>
    </row>
    <row r="91" spans="1:8" s="20" customFormat="1" ht="12.75">
      <c r="A91" s="18">
        <v>37</v>
      </c>
      <c r="B91" s="24" t="s">
        <v>89</v>
      </c>
      <c r="C91" s="15">
        <v>23252.47079</v>
      </c>
      <c r="D91" s="27">
        <v>13628.517569999996</v>
      </c>
      <c r="E91" s="17">
        <v>22278.41779000001</v>
      </c>
      <c r="F91" s="17">
        <v>10424.42262</v>
      </c>
      <c r="G91" s="15">
        <f t="shared" si="4"/>
        <v>974.052999999989</v>
      </c>
      <c r="H91" s="15">
        <f t="shared" si="5"/>
        <v>3204.094949999997</v>
      </c>
    </row>
    <row r="92" spans="1:8" s="20" customFormat="1" ht="12.75">
      <c r="A92" s="18">
        <v>38</v>
      </c>
      <c r="B92" s="24" t="s">
        <v>90</v>
      </c>
      <c r="C92" s="15">
        <v>27352.673990000003</v>
      </c>
      <c r="D92" s="27">
        <v>14745.577120000004</v>
      </c>
      <c r="E92" s="17">
        <v>26462.06157000001</v>
      </c>
      <c r="F92" s="17">
        <v>11986.631129999996</v>
      </c>
      <c r="G92" s="15">
        <f t="shared" si="4"/>
        <v>890.612419999994</v>
      </c>
      <c r="H92" s="15">
        <f t="shared" si="5"/>
        <v>2758.9459900000074</v>
      </c>
    </row>
    <row r="93" spans="1:8" s="20" customFormat="1" ht="12.75">
      <c r="A93" s="18">
        <v>39</v>
      </c>
      <c r="B93" s="24" t="s">
        <v>91</v>
      </c>
      <c r="C93" s="15">
        <v>24531.983269999993</v>
      </c>
      <c r="D93" s="27">
        <v>13183.065049999996</v>
      </c>
      <c r="E93" s="17">
        <v>21813.88880000001</v>
      </c>
      <c r="F93" s="17">
        <v>10848.384440000003</v>
      </c>
      <c r="G93" s="15">
        <f t="shared" si="4"/>
        <v>2718.094469999982</v>
      </c>
      <c r="H93" s="15">
        <f t="shared" si="5"/>
        <v>2334.680609999992</v>
      </c>
    </row>
    <row r="94" spans="1:8" s="20" customFormat="1" ht="12.75">
      <c r="A94" s="18">
        <v>40</v>
      </c>
      <c r="B94" s="24" t="s">
        <v>92</v>
      </c>
      <c r="C94" s="15">
        <v>24753.81009</v>
      </c>
      <c r="D94" s="27">
        <v>10467.781619999998</v>
      </c>
      <c r="E94" s="17">
        <v>20234.95136</v>
      </c>
      <c r="F94" s="17">
        <v>9205.090459999994</v>
      </c>
      <c r="G94" s="15">
        <f t="shared" si="4"/>
        <v>4518.85873</v>
      </c>
      <c r="H94" s="15">
        <f t="shared" si="5"/>
        <v>1262.691160000004</v>
      </c>
    </row>
    <row r="95" spans="1:8" s="20" customFormat="1" ht="12.75">
      <c r="A95" s="18">
        <v>41</v>
      </c>
      <c r="B95" s="24" t="s">
        <v>93</v>
      </c>
      <c r="C95" s="15">
        <v>12401.55293</v>
      </c>
      <c r="D95" s="27">
        <v>6398.850640000001</v>
      </c>
      <c r="E95" s="17">
        <v>11402.434280000001</v>
      </c>
      <c r="F95" s="17">
        <v>5099.71068</v>
      </c>
      <c r="G95" s="15">
        <f t="shared" si="4"/>
        <v>999.1186499999985</v>
      </c>
      <c r="H95" s="15">
        <f t="shared" si="5"/>
        <v>1299.1399600000004</v>
      </c>
    </row>
    <row r="96" spans="1:8" s="20" customFormat="1" ht="12.75">
      <c r="A96" s="18">
        <v>42</v>
      </c>
      <c r="B96" s="24" t="s">
        <v>94</v>
      </c>
      <c r="C96" s="15">
        <v>16663.5351</v>
      </c>
      <c r="D96" s="27">
        <v>9195.535909999999</v>
      </c>
      <c r="E96" s="17">
        <v>15416.373570000003</v>
      </c>
      <c r="F96" s="17">
        <v>7378.723989999999</v>
      </c>
      <c r="G96" s="15">
        <f t="shared" si="4"/>
        <v>1247.1615299999976</v>
      </c>
      <c r="H96" s="15">
        <f t="shared" si="5"/>
        <v>1816.81192</v>
      </c>
    </row>
    <row r="97" spans="1:8" s="20" customFormat="1" ht="12.75">
      <c r="A97" s="18">
        <v>43</v>
      </c>
      <c r="B97" s="24" t="s">
        <v>95</v>
      </c>
      <c r="C97" s="15">
        <v>24861.109299999996</v>
      </c>
      <c r="D97" s="27">
        <v>13457.15105</v>
      </c>
      <c r="E97" s="17">
        <v>23570.574</v>
      </c>
      <c r="F97" s="17">
        <v>11849.570990000004</v>
      </c>
      <c r="G97" s="15">
        <f t="shared" si="4"/>
        <v>1290.535299999996</v>
      </c>
      <c r="H97" s="15">
        <f t="shared" si="5"/>
        <v>1607.5800599999966</v>
      </c>
    </row>
    <row r="98" spans="1:8" s="20" customFormat="1" ht="12.75">
      <c r="A98" s="18">
        <v>44</v>
      </c>
      <c r="B98" s="24" t="s">
        <v>96</v>
      </c>
      <c r="C98" s="15">
        <v>42862.53326999999</v>
      </c>
      <c r="D98" s="27">
        <v>21733.67784</v>
      </c>
      <c r="E98" s="17">
        <v>40381.24327</v>
      </c>
      <c r="F98" s="17">
        <v>18957.27125</v>
      </c>
      <c r="G98" s="15">
        <f t="shared" si="4"/>
        <v>2481.2899999999936</v>
      </c>
      <c r="H98" s="15">
        <f t="shared" si="5"/>
        <v>2776.4065899999987</v>
      </c>
    </row>
    <row r="99" spans="1:8" s="20" customFormat="1" ht="12.75">
      <c r="A99" s="18">
        <v>45</v>
      </c>
      <c r="B99" s="24" t="s">
        <v>97</v>
      </c>
      <c r="C99" s="15">
        <v>18578.99904</v>
      </c>
      <c r="D99" s="27">
        <v>9647.240249999997</v>
      </c>
      <c r="E99" s="17">
        <v>17038.280039999998</v>
      </c>
      <c r="F99" s="17">
        <v>8178.0949800000035</v>
      </c>
      <c r="G99" s="15">
        <f t="shared" si="4"/>
        <v>1540.719000000001</v>
      </c>
      <c r="H99" s="15">
        <f t="shared" si="5"/>
        <v>1469.1452699999936</v>
      </c>
    </row>
    <row r="100" spans="1:8" s="20" customFormat="1" ht="12.75">
      <c r="A100" s="18">
        <v>46</v>
      </c>
      <c r="B100" s="24" t="s">
        <v>98</v>
      </c>
      <c r="C100" s="15">
        <v>30554.988119999995</v>
      </c>
      <c r="D100" s="27">
        <v>16028.508880000003</v>
      </c>
      <c r="E100" s="17">
        <v>29388.351879999995</v>
      </c>
      <c r="F100" s="17">
        <v>13896.065600000002</v>
      </c>
      <c r="G100" s="15">
        <f t="shared" si="4"/>
        <v>1166.6362399999998</v>
      </c>
      <c r="H100" s="15">
        <f t="shared" si="5"/>
        <v>2132.4432800000013</v>
      </c>
    </row>
    <row r="101" spans="1:8" s="20" customFormat="1" ht="12.75">
      <c r="A101" s="18">
        <v>47</v>
      </c>
      <c r="B101" s="24" t="s">
        <v>99</v>
      </c>
      <c r="C101" s="15">
        <v>34973.654339999994</v>
      </c>
      <c r="D101" s="27">
        <v>18355.955199999997</v>
      </c>
      <c r="E101" s="17">
        <v>32003.464470000003</v>
      </c>
      <c r="F101" s="17">
        <v>15131.557939999995</v>
      </c>
      <c r="G101" s="15">
        <f t="shared" si="4"/>
        <v>2970.189869999991</v>
      </c>
      <c r="H101" s="15">
        <f t="shared" si="5"/>
        <v>3224.3972600000016</v>
      </c>
    </row>
    <row r="102" spans="1:8" s="20" customFormat="1" ht="12.75">
      <c r="A102" s="18">
        <v>48</v>
      </c>
      <c r="B102" s="24" t="s">
        <v>100</v>
      </c>
      <c r="C102" s="15">
        <v>31611.99783</v>
      </c>
      <c r="D102" s="27">
        <v>17678.73111</v>
      </c>
      <c r="E102" s="17">
        <v>31082.63462000001</v>
      </c>
      <c r="F102" s="17">
        <v>14696.263990000001</v>
      </c>
      <c r="G102" s="15">
        <f t="shared" si="4"/>
        <v>529.3632099999886</v>
      </c>
      <c r="H102" s="15">
        <f t="shared" si="5"/>
        <v>2982.4671199999993</v>
      </c>
    </row>
    <row r="103" spans="1:8" s="20" customFormat="1" ht="12.75">
      <c r="A103" s="18">
        <v>49</v>
      </c>
      <c r="B103" s="24" t="s">
        <v>101</v>
      </c>
      <c r="C103" s="15">
        <v>56217.27257999999</v>
      </c>
      <c r="D103" s="27">
        <v>30730.914510000017</v>
      </c>
      <c r="E103" s="17">
        <v>50641.61371999998</v>
      </c>
      <c r="F103" s="17">
        <v>23336.77283000002</v>
      </c>
      <c r="G103" s="15">
        <f t="shared" si="4"/>
        <v>5575.6588600000105</v>
      </c>
      <c r="H103" s="15">
        <f t="shared" si="5"/>
        <v>7394.141679999997</v>
      </c>
    </row>
    <row r="104" spans="1:8" s="20" customFormat="1" ht="12.75">
      <c r="A104" s="18">
        <v>50</v>
      </c>
      <c r="B104" s="24" t="s">
        <v>102</v>
      </c>
      <c r="C104" s="15">
        <v>27625.30007</v>
      </c>
      <c r="D104" s="27">
        <v>14921.376789999998</v>
      </c>
      <c r="E104" s="17">
        <v>26906.797069999993</v>
      </c>
      <c r="F104" s="17">
        <v>12441.065130000003</v>
      </c>
      <c r="G104" s="15">
        <f t="shared" si="4"/>
        <v>718.5030000000079</v>
      </c>
      <c r="H104" s="15">
        <f t="shared" si="5"/>
        <v>2480.3116599999958</v>
      </c>
    </row>
    <row r="105" spans="1:8" s="20" customFormat="1" ht="12.75">
      <c r="A105" s="18">
        <v>51</v>
      </c>
      <c r="B105" s="24" t="s">
        <v>103</v>
      </c>
      <c r="C105" s="15">
        <v>21924.727050000005</v>
      </c>
      <c r="D105" s="27">
        <v>12045.21304</v>
      </c>
      <c r="E105" s="17">
        <v>20175.847490000004</v>
      </c>
      <c r="F105" s="17">
        <v>10593.57631</v>
      </c>
      <c r="G105" s="15">
        <f t="shared" si="4"/>
        <v>1748.8795600000012</v>
      </c>
      <c r="H105" s="15">
        <f t="shared" si="5"/>
        <v>1451.6367300000002</v>
      </c>
    </row>
    <row r="106" spans="1:8" s="20" customFormat="1" ht="12.75">
      <c r="A106" s="18">
        <v>52</v>
      </c>
      <c r="B106" s="24" t="s">
        <v>104</v>
      </c>
      <c r="C106" s="15">
        <v>8341.27255</v>
      </c>
      <c r="D106" s="27">
        <v>4478.31741</v>
      </c>
      <c r="E106" s="17">
        <v>8089.993549999999</v>
      </c>
      <c r="F106" s="17">
        <v>4135.797179999999</v>
      </c>
      <c r="G106" s="15">
        <f t="shared" si="4"/>
        <v>251.27900000000045</v>
      </c>
      <c r="H106" s="15">
        <f t="shared" si="5"/>
        <v>342.520230000001</v>
      </c>
    </row>
    <row r="107" spans="1:8" s="20" customFormat="1" ht="12.75">
      <c r="A107" s="18">
        <v>53</v>
      </c>
      <c r="B107" s="24" t="s">
        <v>105</v>
      </c>
      <c r="C107" s="15">
        <v>36942.26187</v>
      </c>
      <c r="D107" s="27">
        <v>19962.406710000003</v>
      </c>
      <c r="E107" s="17">
        <v>33543.48387</v>
      </c>
      <c r="F107" s="17">
        <v>16314.18046</v>
      </c>
      <c r="G107" s="15">
        <f t="shared" si="4"/>
        <v>3398.7780000000057</v>
      </c>
      <c r="H107" s="15">
        <f t="shared" si="5"/>
        <v>3648.2262500000033</v>
      </c>
    </row>
    <row r="108" spans="1:8" s="20" customFormat="1" ht="12.75">
      <c r="A108" s="18">
        <v>54</v>
      </c>
      <c r="B108" s="24" t="s">
        <v>106</v>
      </c>
      <c r="C108" s="15">
        <v>15994.28097</v>
      </c>
      <c r="D108" s="27">
        <v>8486.827450000003</v>
      </c>
      <c r="E108" s="17">
        <v>14979.936919999998</v>
      </c>
      <c r="F108" s="17">
        <v>7402.395500000002</v>
      </c>
      <c r="G108" s="15">
        <f t="shared" si="4"/>
        <v>1014.3440500000015</v>
      </c>
      <c r="H108" s="15">
        <f t="shared" si="5"/>
        <v>1084.4319500000001</v>
      </c>
    </row>
    <row r="109" spans="1:8" s="20" customFormat="1" ht="12.75">
      <c r="A109" s="18">
        <v>55</v>
      </c>
      <c r="B109" s="24" t="s">
        <v>107</v>
      </c>
      <c r="C109" s="15">
        <v>61157.80664000001</v>
      </c>
      <c r="D109" s="27">
        <v>34303.77448999999</v>
      </c>
      <c r="E109" s="17">
        <v>60652.82937999998</v>
      </c>
      <c r="F109" s="17">
        <v>29681.20451</v>
      </c>
      <c r="G109" s="15">
        <f t="shared" si="4"/>
        <v>504.97726000002876</v>
      </c>
      <c r="H109" s="15">
        <f t="shared" si="5"/>
        <v>4622.569979999989</v>
      </c>
    </row>
    <row r="110" spans="1:8" s="20" customFormat="1" ht="12.75">
      <c r="A110" s="18">
        <v>56</v>
      </c>
      <c r="B110" s="24" t="s">
        <v>108</v>
      </c>
      <c r="C110" s="15">
        <v>21989.687440000005</v>
      </c>
      <c r="D110" s="27">
        <v>11280.123830000004</v>
      </c>
      <c r="E110" s="17">
        <v>20639.93907</v>
      </c>
      <c r="F110" s="17">
        <v>10203.493729999997</v>
      </c>
      <c r="G110" s="15">
        <f t="shared" si="4"/>
        <v>1349.7483700000048</v>
      </c>
      <c r="H110" s="15">
        <f t="shared" si="5"/>
        <v>1076.6301000000076</v>
      </c>
    </row>
    <row r="111" spans="1:8" s="20" customFormat="1" ht="12.75">
      <c r="A111" s="18">
        <v>57</v>
      </c>
      <c r="B111" s="24" t="s">
        <v>109</v>
      </c>
      <c r="C111" s="15">
        <v>12017.072689999999</v>
      </c>
      <c r="D111" s="27">
        <v>6387.59469</v>
      </c>
      <c r="E111" s="17">
        <v>10661.183689999998</v>
      </c>
      <c r="F111" s="17">
        <v>5192.55085</v>
      </c>
      <c r="G111" s="15">
        <f t="shared" si="4"/>
        <v>1355.889000000001</v>
      </c>
      <c r="H111" s="15">
        <f t="shared" si="5"/>
        <v>1195.0438400000003</v>
      </c>
    </row>
    <row r="112" spans="1:8" s="20" customFormat="1" ht="12.75">
      <c r="A112" s="18">
        <v>58</v>
      </c>
      <c r="B112" s="24" t="s">
        <v>110</v>
      </c>
      <c r="C112" s="15">
        <v>41341.134809999996</v>
      </c>
      <c r="D112" s="27">
        <v>21802.522340000003</v>
      </c>
      <c r="E112" s="17">
        <v>37863.294540000024</v>
      </c>
      <c r="F112" s="17">
        <v>18699.14265</v>
      </c>
      <c r="G112" s="15">
        <f t="shared" si="4"/>
        <v>3477.8402699999715</v>
      </c>
      <c r="H112" s="15">
        <f t="shared" si="5"/>
        <v>3103.3796900000016</v>
      </c>
    </row>
    <row r="113" spans="1:8" s="20" customFormat="1" ht="12.75">
      <c r="A113" s="18">
        <v>59</v>
      </c>
      <c r="B113" s="24" t="s">
        <v>111</v>
      </c>
      <c r="C113" s="15">
        <v>18915.71643</v>
      </c>
      <c r="D113" s="27">
        <v>11006.903650000002</v>
      </c>
      <c r="E113" s="17">
        <v>16761.404799999997</v>
      </c>
      <c r="F113" s="17">
        <v>8272.441379999997</v>
      </c>
      <c r="G113" s="15">
        <f t="shared" si="4"/>
        <v>2154.311630000004</v>
      </c>
      <c r="H113" s="15">
        <f t="shared" si="5"/>
        <v>2734.4622700000054</v>
      </c>
    </row>
    <row r="114" spans="1:8" s="20" customFormat="1" ht="12.75">
      <c r="A114" s="18">
        <v>60</v>
      </c>
      <c r="B114" s="24" t="s">
        <v>112</v>
      </c>
      <c r="C114" s="15">
        <v>37297.62796</v>
      </c>
      <c r="D114" s="27">
        <v>19390.930510000002</v>
      </c>
      <c r="E114" s="17">
        <v>35274.430960000005</v>
      </c>
      <c r="F114" s="17">
        <v>18315.123010000007</v>
      </c>
      <c r="G114" s="15">
        <f t="shared" si="4"/>
        <v>2023.1969999999928</v>
      </c>
      <c r="H114" s="15">
        <f t="shared" si="5"/>
        <v>1075.8074999999953</v>
      </c>
    </row>
    <row r="115" spans="1:8" s="20" customFormat="1" ht="12.75">
      <c r="A115" s="18">
        <v>61</v>
      </c>
      <c r="B115" s="24" t="s">
        <v>113</v>
      </c>
      <c r="C115" s="15">
        <v>14327.90689</v>
      </c>
      <c r="D115" s="27">
        <v>7642.6253400000005</v>
      </c>
      <c r="E115" s="17">
        <v>14160.729740000006</v>
      </c>
      <c r="F115" s="17">
        <v>6423.669459999997</v>
      </c>
      <c r="G115" s="15">
        <f t="shared" si="4"/>
        <v>167.17714999999407</v>
      </c>
      <c r="H115" s="15">
        <f t="shared" si="5"/>
        <v>1218.9558800000032</v>
      </c>
    </row>
    <row r="116" spans="1:8" s="20" customFormat="1" ht="12.75">
      <c r="A116" s="18">
        <v>62</v>
      </c>
      <c r="B116" s="24" t="s">
        <v>114</v>
      </c>
      <c r="C116" s="15">
        <v>20118.783819999997</v>
      </c>
      <c r="D116" s="27">
        <v>11035.80557</v>
      </c>
      <c r="E116" s="17">
        <v>19838.91645</v>
      </c>
      <c r="F116" s="17">
        <v>10007.64172</v>
      </c>
      <c r="G116" s="15">
        <f t="shared" si="4"/>
        <v>279.8673699999963</v>
      </c>
      <c r="H116" s="15">
        <f t="shared" si="5"/>
        <v>1028.1638500000008</v>
      </c>
    </row>
    <row r="117" spans="1:8" s="20" customFormat="1" ht="12.75">
      <c r="A117" s="18">
        <v>63</v>
      </c>
      <c r="B117" s="24" t="s">
        <v>115</v>
      </c>
      <c r="C117" s="15">
        <v>27684.278969999996</v>
      </c>
      <c r="D117" s="27">
        <v>14599.996529999999</v>
      </c>
      <c r="E117" s="17">
        <v>25839.330300000005</v>
      </c>
      <c r="F117" s="17">
        <v>12661.763590000008</v>
      </c>
      <c r="G117" s="15">
        <f t="shared" si="4"/>
        <v>1844.9486699999907</v>
      </c>
      <c r="H117" s="15">
        <f t="shared" si="5"/>
        <v>1938.2329399999908</v>
      </c>
    </row>
    <row r="118" spans="1:8" s="20" customFormat="1" ht="12.75">
      <c r="A118" s="18">
        <v>64</v>
      </c>
      <c r="B118" s="24" t="s">
        <v>116</v>
      </c>
      <c r="C118" s="15">
        <v>15135.936189999999</v>
      </c>
      <c r="D118" s="27">
        <v>8091.746300000001</v>
      </c>
      <c r="E118" s="17">
        <v>12817.792730000001</v>
      </c>
      <c r="F118" s="17">
        <v>6333.948310000008</v>
      </c>
      <c r="G118" s="15">
        <f t="shared" si="4"/>
        <v>2318.1434599999975</v>
      </c>
      <c r="H118" s="15">
        <f t="shared" si="5"/>
        <v>1757.7979899999928</v>
      </c>
    </row>
    <row r="119" spans="1:8" s="20" customFormat="1" ht="12.75">
      <c r="A119" s="18">
        <v>65</v>
      </c>
      <c r="B119" s="24" t="s">
        <v>117</v>
      </c>
      <c r="C119" s="15">
        <v>10683.280369999999</v>
      </c>
      <c r="D119" s="27">
        <v>5803.9909099999995</v>
      </c>
      <c r="E119" s="17">
        <v>10291.530939999997</v>
      </c>
      <c r="F119" s="17">
        <v>5021.531849999996</v>
      </c>
      <c r="G119" s="15">
        <f t="shared" si="4"/>
        <v>391.74943000000167</v>
      </c>
      <c r="H119" s="15">
        <f t="shared" si="5"/>
        <v>782.4590600000038</v>
      </c>
    </row>
    <row r="120" spans="1:8" s="20" customFormat="1" ht="12.75">
      <c r="A120" s="18">
        <v>66</v>
      </c>
      <c r="B120" s="24" t="s">
        <v>118</v>
      </c>
      <c r="C120" s="15">
        <v>31143.5628</v>
      </c>
      <c r="D120" s="27">
        <v>16974.40805</v>
      </c>
      <c r="E120" s="17">
        <v>27032.174200000012</v>
      </c>
      <c r="F120" s="17">
        <v>14598.67513999999</v>
      </c>
      <c r="G120" s="15">
        <f t="shared" si="4"/>
        <v>4111.3885999999875</v>
      </c>
      <c r="H120" s="15">
        <f t="shared" si="5"/>
        <v>2375.732910000008</v>
      </c>
    </row>
    <row r="121" spans="1:8" s="20" customFormat="1" ht="12.75">
      <c r="A121" s="18">
        <v>67</v>
      </c>
      <c r="B121" s="24" t="s">
        <v>119</v>
      </c>
      <c r="C121" s="15">
        <v>37010.3354</v>
      </c>
      <c r="D121" s="27">
        <v>20125.837019999995</v>
      </c>
      <c r="E121" s="17">
        <v>34795.116400000006</v>
      </c>
      <c r="F121" s="17">
        <v>17705.907390000004</v>
      </c>
      <c r="G121" s="15">
        <f t="shared" si="4"/>
        <v>2215.2189999999973</v>
      </c>
      <c r="H121" s="15">
        <f t="shared" si="5"/>
        <v>2419.9296299999914</v>
      </c>
    </row>
    <row r="122" spans="1:8" s="20" customFormat="1" ht="12.75">
      <c r="A122" s="18">
        <v>68</v>
      </c>
      <c r="B122" s="24" t="s">
        <v>120</v>
      </c>
      <c r="C122" s="15">
        <v>18078.17761</v>
      </c>
      <c r="D122" s="27">
        <v>9426.4684</v>
      </c>
      <c r="E122" s="17">
        <v>17827.792610000008</v>
      </c>
      <c r="F122" s="17">
        <v>7760.857510000005</v>
      </c>
      <c r="G122" s="15">
        <f t="shared" si="4"/>
        <v>250.38499999999112</v>
      </c>
      <c r="H122" s="15">
        <f t="shared" si="5"/>
        <v>1665.6108899999945</v>
      </c>
    </row>
    <row r="123" spans="1:8" s="20" customFormat="1" ht="12.75">
      <c r="A123" s="18">
        <v>69</v>
      </c>
      <c r="B123" s="24" t="s">
        <v>121</v>
      </c>
      <c r="C123" s="15">
        <v>14999.35883</v>
      </c>
      <c r="D123" s="27">
        <v>7738.911559999997</v>
      </c>
      <c r="E123" s="17">
        <v>14642.853420000001</v>
      </c>
      <c r="F123" s="17">
        <v>8026.21313</v>
      </c>
      <c r="G123" s="15">
        <f t="shared" si="4"/>
        <v>356.50540999999794</v>
      </c>
      <c r="H123" s="15">
        <f t="shared" si="5"/>
        <v>-287.30157000000327</v>
      </c>
    </row>
    <row r="124" spans="1:8" s="20" customFormat="1" ht="12.75">
      <c r="A124" s="18">
        <v>70</v>
      </c>
      <c r="B124" s="24" t="s">
        <v>122</v>
      </c>
      <c r="C124" s="15">
        <v>14331.71969</v>
      </c>
      <c r="D124" s="27">
        <v>7941.409939999998</v>
      </c>
      <c r="E124" s="17">
        <v>14047.265690000002</v>
      </c>
      <c r="F124" s="17">
        <v>7083.542369999999</v>
      </c>
      <c r="G124" s="15">
        <f t="shared" si="4"/>
        <v>284.4539999999979</v>
      </c>
      <c r="H124" s="15">
        <f t="shared" si="5"/>
        <v>857.8675699999985</v>
      </c>
    </row>
    <row r="125" spans="1:8" s="20" customFormat="1" ht="12.75">
      <c r="A125" s="18">
        <v>71</v>
      </c>
      <c r="B125" s="24" t="s">
        <v>123</v>
      </c>
      <c r="C125" s="15">
        <v>31525.072700000004</v>
      </c>
      <c r="D125" s="27">
        <v>18518.81609999999</v>
      </c>
      <c r="E125" s="17">
        <v>29901.252900000007</v>
      </c>
      <c r="F125" s="17">
        <v>13902.549320000004</v>
      </c>
      <c r="G125" s="15">
        <f t="shared" si="4"/>
        <v>1623.8197999999975</v>
      </c>
      <c r="H125" s="15">
        <f t="shared" si="5"/>
        <v>4616.266779999985</v>
      </c>
    </row>
    <row r="126" spans="1:8" s="20" customFormat="1" ht="12.75">
      <c r="A126" s="18">
        <v>72</v>
      </c>
      <c r="B126" s="24" t="s">
        <v>124</v>
      </c>
      <c r="C126" s="15">
        <v>14291.754200000001</v>
      </c>
      <c r="D126" s="27">
        <v>7687.798129999997</v>
      </c>
      <c r="E126" s="17">
        <v>14001.452940000001</v>
      </c>
      <c r="F126" s="17">
        <v>7259.050720000005</v>
      </c>
      <c r="G126" s="15">
        <f t="shared" si="4"/>
        <v>290.3012600000002</v>
      </c>
      <c r="H126" s="15">
        <f t="shared" si="5"/>
        <v>428.74740999999267</v>
      </c>
    </row>
    <row r="127" spans="1:8" s="20" customFormat="1" ht="12.75">
      <c r="A127" s="18">
        <v>73</v>
      </c>
      <c r="B127" s="24" t="s">
        <v>125</v>
      </c>
      <c r="C127" s="15">
        <v>17743.009189999997</v>
      </c>
      <c r="D127" s="27">
        <v>9530.98707</v>
      </c>
      <c r="E127" s="17">
        <v>17649.911099999998</v>
      </c>
      <c r="F127" s="17">
        <v>9349.550220000005</v>
      </c>
      <c r="G127" s="15">
        <f t="shared" si="4"/>
        <v>93.0980899999995</v>
      </c>
      <c r="H127" s="15">
        <f t="shared" si="5"/>
        <v>181.4368499999946</v>
      </c>
    </row>
    <row r="128" spans="1:8" s="20" customFormat="1" ht="12.75">
      <c r="A128" s="18">
        <v>74</v>
      </c>
      <c r="B128" s="24" t="s">
        <v>126</v>
      </c>
      <c r="C128" s="15">
        <v>30545.488480000004</v>
      </c>
      <c r="D128" s="27">
        <v>16336.01745</v>
      </c>
      <c r="E128" s="17">
        <v>27831.06248</v>
      </c>
      <c r="F128" s="17">
        <v>14585.217099999998</v>
      </c>
      <c r="G128" s="15">
        <f t="shared" si="4"/>
        <v>2714.426000000003</v>
      </c>
      <c r="H128" s="15">
        <f t="shared" si="5"/>
        <v>1750.8003500000013</v>
      </c>
    </row>
    <row r="129" spans="1:8" s="20" customFormat="1" ht="12.75">
      <c r="A129" s="18">
        <v>75</v>
      </c>
      <c r="B129" s="24" t="s">
        <v>127</v>
      </c>
      <c r="C129" s="15">
        <v>25099.099339999997</v>
      </c>
      <c r="D129" s="27">
        <v>12449.832330000003</v>
      </c>
      <c r="E129" s="17">
        <v>21140.217150000004</v>
      </c>
      <c r="F129" s="17">
        <v>9668.508059999995</v>
      </c>
      <c r="G129" s="15">
        <f t="shared" si="4"/>
        <v>3958.882189999993</v>
      </c>
      <c r="H129" s="15">
        <f t="shared" si="5"/>
        <v>2781.3242700000083</v>
      </c>
    </row>
    <row r="130" spans="1:8" s="20" customFormat="1" ht="12.75">
      <c r="A130" s="18">
        <v>76</v>
      </c>
      <c r="B130" s="24" t="s">
        <v>128</v>
      </c>
      <c r="C130" s="15">
        <v>27049.449619999996</v>
      </c>
      <c r="D130" s="27">
        <v>14045.442219999999</v>
      </c>
      <c r="E130" s="17">
        <v>25807.33986</v>
      </c>
      <c r="F130" s="17">
        <v>12423.496529999997</v>
      </c>
      <c r="G130" s="15">
        <f t="shared" si="4"/>
        <v>1242.1097599999957</v>
      </c>
      <c r="H130" s="15">
        <f t="shared" si="5"/>
        <v>1621.9456900000023</v>
      </c>
    </row>
    <row r="131" spans="1:8" s="20" customFormat="1" ht="12.75">
      <c r="A131" s="18">
        <v>77</v>
      </c>
      <c r="B131" s="24" t="s">
        <v>129</v>
      </c>
      <c r="C131" s="15">
        <v>13032.80812</v>
      </c>
      <c r="D131" s="27">
        <v>7004.26767</v>
      </c>
      <c r="E131" s="17">
        <v>12632.879119999998</v>
      </c>
      <c r="F131" s="17">
        <v>6175.373419999996</v>
      </c>
      <c r="G131" s="15">
        <f t="shared" si="4"/>
        <v>399.9290000000019</v>
      </c>
      <c r="H131" s="15">
        <f t="shared" si="5"/>
        <v>828.8942500000039</v>
      </c>
    </row>
    <row r="132" spans="1:8" s="20" customFormat="1" ht="12.75">
      <c r="A132" s="18">
        <v>78</v>
      </c>
      <c r="B132" s="24" t="s">
        <v>130</v>
      </c>
      <c r="C132" s="15">
        <v>40755.454060000004</v>
      </c>
      <c r="D132" s="27">
        <v>21269.837990000004</v>
      </c>
      <c r="E132" s="17">
        <v>36424.20232000001</v>
      </c>
      <c r="F132" s="17">
        <v>17720.33775</v>
      </c>
      <c r="G132" s="15">
        <f t="shared" si="4"/>
        <v>4331.251739999992</v>
      </c>
      <c r="H132" s="15">
        <f t="shared" si="5"/>
        <v>3549.500240000005</v>
      </c>
    </row>
    <row r="133" spans="1:8" s="20" customFormat="1" ht="12.75">
      <c r="A133" s="18">
        <v>79</v>
      </c>
      <c r="B133" s="24" t="s">
        <v>131</v>
      </c>
      <c r="C133" s="15">
        <v>19571.74039</v>
      </c>
      <c r="D133" s="27">
        <v>10404.65261</v>
      </c>
      <c r="E133" s="17">
        <v>20071.302750000003</v>
      </c>
      <c r="F133" s="17">
        <v>9277.549220000003</v>
      </c>
      <c r="G133" s="15">
        <f t="shared" si="4"/>
        <v>-499.56236000000354</v>
      </c>
      <c r="H133" s="15">
        <f t="shared" si="5"/>
        <v>1127.1033899999966</v>
      </c>
    </row>
    <row r="134" spans="1:8" s="20" customFormat="1" ht="12.75">
      <c r="A134" s="18">
        <v>80</v>
      </c>
      <c r="B134" s="24" t="s">
        <v>132</v>
      </c>
      <c r="C134" s="15">
        <v>48253.47714</v>
      </c>
      <c r="D134" s="27">
        <v>25205.51342</v>
      </c>
      <c r="E134" s="17">
        <v>46282.45438</v>
      </c>
      <c r="F134" s="17">
        <v>22792.201170000004</v>
      </c>
      <c r="G134" s="15">
        <f t="shared" si="4"/>
        <v>1971.0227599999998</v>
      </c>
      <c r="H134" s="15">
        <f t="shared" si="5"/>
        <v>2413.3122499999954</v>
      </c>
    </row>
    <row r="135" spans="1:8" s="20" customFormat="1" ht="12.75">
      <c r="A135" s="18">
        <v>81</v>
      </c>
      <c r="B135" s="24" t="s">
        <v>133</v>
      </c>
      <c r="C135" s="15">
        <v>19988.725150000002</v>
      </c>
      <c r="D135" s="27">
        <v>11077.131109999995</v>
      </c>
      <c r="E135" s="17">
        <v>17806.93259</v>
      </c>
      <c r="F135" s="17">
        <v>8242.412619999997</v>
      </c>
      <c r="G135" s="15">
        <f t="shared" si="4"/>
        <v>2181.7925600000017</v>
      </c>
      <c r="H135" s="15">
        <f t="shared" si="5"/>
        <v>2834.7184899999975</v>
      </c>
    </row>
    <row r="136" spans="1:8" s="20" customFormat="1" ht="12.75">
      <c r="A136" s="18">
        <v>82</v>
      </c>
      <c r="B136" s="24" t="s">
        <v>134</v>
      </c>
      <c r="C136" s="15">
        <v>19376.316889999995</v>
      </c>
      <c r="D136" s="27">
        <v>10866.398579999994</v>
      </c>
      <c r="E136" s="17">
        <v>19006.52177999999</v>
      </c>
      <c r="F136" s="17">
        <v>10256.165399999998</v>
      </c>
      <c r="G136" s="15">
        <f aca="true" t="shared" si="7" ref="G136:G199">C136-E136</f>
        <v>369.7951100000064</v>
      </c>
      <c r="H136" s="15">
        <f aca="true" t="shared" si="8" ref="H136:H199">D136-F136</f>
        <v>610.2331799999956</v>
      </c>
    </row>
    <row r="137" spans="1:8" s="20" customFormat="1" ht="12.75">
      <c r="A137" s="18">
        <v>83</v>
      </c>
      <c r="B137" s="24" t="s">
        <v>135</v>
      </c>
      <c r="C137" s="15">
        <v>29303.27579</v>
      </c>
      <c r="D137" s="27">
        <v>15840.93538</v>
      </c>
      <c r="E137" s="17">
        <v>26874.73147</v>
      </c>
      <c r="F137" s="17">
        <v>14078.627820000002</v>
      </c>
      <c r="G137" s="15">
        <f t="shared" si="7"/>
        <v>2428.544320000001</v>
      </c>
      <c r="H137" s="15">
        <f t="shared" si="8"/>
        <v>1762.3075599999993</v>
      </c>
    </row>
    <row r="138" spans="1:8" s="20" customFormat="1" ht="12.75">
      <c r="A138" s="18">
        <v>84</v>
      </c>
      <c r="B138" s="24" t="s">
        <v>136</v>
      </c>
      <c r="C138" s="15">
        <v>28058.999910000002</v>
      </c>
      <c r="D138" s="27">
        <v>15113.35907</v>
      </c>
      <c r="E138" s="17">
        <v>24126.397850000005</v>
      </c>
      <c r="F138" s="17">
        <v>11750.477509999986</v>
      </c>
      <c r="G138" s="15">
        <f t="shared" si="7"/>
        <v>3932.6020599999974</v>
      </c>
      <c r="H138" s="15">
        <f t="shared" si="8"/>
        <v>3362.8815600000144</v>
      </c>
    </row>
    <row r="139" spans="1:8" s="20" customFormat="1" ht="12.75">
      <c r="A139" s="18">
        <v>85</v>
      </c>
      <c r="B139" s="24" t="s">
        <v>137</v>
      </c>
      <c r="C139" s="15">
        <v>23574.54435</v>
      </c>
      <c r="D139" s="27">
        <v>7415.893480000001</v>
      </c>
      <c r="E139" s="17">
        <v>23446.37735000001</v>
      </c>
      <c r="F139" s="17">
        <v>12048.240059999998</v>
      </c>
      <c r="G139" s="15">
        <f t="shared" si="7"/>
        <v>128.16699999999037</v>
      </c>
      <c r="H139" s="15">
        <f t="shared" si="8"/>
        <v>-4632.346579999998</v>
      </c>
    </row>
    <row r="140" spans="1:8" s="20" customFormat="1" ht="12.75">
      <c r="A140" s="18">
        <v>86</v>
      </c>
      <c r="B140" s="24" t="s">
        <v>138</v>
      </c>
      <c r="C140" s="15">
        <v>42263.17463</v>
      </c>
      <c r="D140" s="27">
        <v>21556.324239999994</v>
      </c>
      <c r="E140" s="17">
        <v>38406.415440000004</v>
      </c>
      <c r="F140" s="17">
        <v>19201.641630000006</v>
      </c>
      <c r="G140" s="15">
        <f t="shared" si="7"/>
        <v>3856.759189999997</v>
      </c>
      <c r="H140" s="15">
        <f t="shared" si="8"/>
        <v>2354.682609999989</v>
      </c>
    </row>
    <row r="141" spans="1:8" s="20" customFormat="1" ht="12.75">
      <c r="A141" s="18">
        <v>87</v>
      </c>
      <c r="B141" s="24" t="s">
        <v>139</v>
      </c>
      <c r="C141" s="15">
        <v>18568.13509</v>
      </c>
      <c r="D141" s="27">
        <v>9997.79974</v>
      </c>
      <c r="E141" s="17">
        <v>18245.05348</v>
      </c>
      <c r="F141" s="17">
        <v>8707.77546</v>
      </c>
      <c r="G141" s="15">
        <f t="shared" si="7"/>
        <v>323.0816100000011</v>
      </c>
      <c r="H141" s="15">
        <f t="shared" si="8"/>
        <v>1290.0242799999996</v>
      </c>
    </row>
    <row r="142" spans="1:8" s="20" customFormat="1" ht="12.75">
      <c r="A142" s="18">
        <v>88</v>
      </c>
      <c r="B142" s="24" t="s">
        <v>140</v>
      </c>
      <c r="C142" s="15">
        <v>18587.14591</v>
      </c>
      <c r="D142" s="27">
        <v>10647.29405</v>
      </c>
      <c r="E142" s="17">
        <v>17278.571910000002</v>
      </c>
      <c r="F142" s="17">
        <v>9153.887999999999</v>
      </c>
      <c r="G142" s="15">
        <f t="shared" si="7"/>
        <v>1308.5739999999969</v>
      </c>
      <c r="H142" s="15">
        <f t="shared" si="8"/>
        <v>1493.4060500000014</v>
      </c>
    </row>
    <row r="143" spans="1:8" s="20" customFormat="1" ht="12.75">
      <c r="A143" s="18">
        <v>89</v>
      </c>
      <c r="B143" s="24" t="s">
        <v>141</v>
      </c>
      <c r="C143" s="15">
        <v>23655.872450000003</v>
      </c>
      <c r="D143" s="27">
        <v>12688.16982</v>
      </c>
      <c r="E143" s="17">
        <v>20753.059029999993</v>
      </c>
      <c r="F143" s="17">
        <v>9886.279309999996</v>
      </c>
      <c r="G143" s="15">
        <f t="shared" si="7"/>
        <v>2902.8134200000095</v>
      </c>
      <c r="H143" s="15">
        <f t="shared" si="8"/>
        <v>2801.890510000003</v>
      </c>
    </row>
    <row r="144" spans="1:8" s="20" customFormat="1" ht="12.75">
      <c r="A144" s="18">
        <v>90</v>
      </c>
      <c r="B144" s="24" t="s">
        <v>142</v>
      </c>
      <c r="C144" s="15">
        <v>18696.986049999996</v>
      </c>
      <c r="D144" s="27">
        <v>10215.088319999999</v>
      </c>
      <c r="E144" s="17">
        <v>18263.976599999995</v>
      </c>
      <c r="F144" s="17">
        <v>9391.656339999998</v>
      </c>
      <c r="G144" s="15">
        <f t="shared" si="7"/>
        <v>433.0094500000014</v>
      </c>
      <c r="H144" s="15">
        <f t="shared" si="8"/>
        <v>823.4319800000012</v>
      </c>
    </row>
    <row r="145" spans="1:8" s="20" customFormat="1" ht="12.75">
      <c r="A145" s="18">
        <v>91</v>
      </c>
      <c r="B145" s="24" t="s">
        <v>143</v>
      </c>
      <c r="C145" s="15">
        <v>22598.108409999993</v>
      </c>
      <c r="D145" s="27">
        <v>11005.073180000001</v>
      </c>
      <c r="E145" s="17">
        <v>21185.532980000018</v>
      </c>
      <c r="F145" s="17">
        <v>10711.05986000001</v>
      </c>
      <c r="G145" s="15">
        <f t="shared" si="7"/>
        <v>1412.5754299999753</v>
      </c>
      <c r="H145" s="15">
        <f t="shared" si="8"/>
        <v>294.0133199999909</v>
      </c>
    </row>
    <row r="146" spans="1:8" s="20" customFormat="1" ht="12.75">
      <c r="A146" s="18">
        <v>92</v>
      </c>
      <c r="B146" s="24" t="s">
        <v>144</v>
      </c>
      <c r="C146" s="15">
        <v>20753.016530000004</v>
      </c>
      <c r="D146" s="27">
        <v>11326.46828</v>
      </c>
      <c r="E146" s="17">
        <v>19125.144020000003</v>
      </c>
      <c r="F146" s="17">
        <v>8517.445580000007</v>
      </c>
      <c r="G146" s="15">
        <f t="shared" si="7"/>
        <v>1627.872510000001</v>
      </c>
      <c r="H146" s="15">
        <f t="shared" si="8"/>
        <v>2809.0226999999923</v>
      </c>
    </row>
    <row r="147" spans="1:8" s="20" customFormat="1" ht="12.75">
      <c r="A147" s="18">
        <v>93</v>
      </c>
      <c r="B147" s="24" t="s">
        <v>145</v>
      </c>
      <c r="C147" s="15">
        <v>14425.294850000002</v>
      </c>
      <c r="D147" s="27">
        <v>7587.80872</v>
      </c>
      <c r="E147" s="17">
        <v>12078.675299999999</v>
      </c>
      <c r="F147" s="17">
        <v>6588.337650000002</v>
      </c>
      <c r="G147" s="15">
        <f t="shared" si="7"/>
        <v>2346.619550000003</v>
      </c>
      <c r="H147" s="15">
        <f t="shared" si="8"/>
        <v>999.4710699999978</v>
      </c>
    </row>
    <row r="148" spans="1:8" s="20" customFormat="1" ht="12.75">
      <c r="A148" s="18">
        <v>94</v>
      </c>
      <c r="B148" s="24" t="s">
        <v>146</v>
      </c>
      <c r="C148" s="15">
        <v>57825.39151</v>
      </c>
      <c r="D148" s="27">
        <v>16110.870089999991</v>
      </c>
      <c r="E148" s="17">
        <v>55652.22051000001</v>
      </c>
      <c r="F148" s="17">
        <v>25895.782710000025</v>
      </c>
      <c r="G148" s="15">
        <f t="shared" si="7"/>
        <v>2173.170999999995</v>
      </c>
      <c r="H148" s="15">
        <f t="shared" si="8"/>
        <v>-9784.912620000034</v>
      </c>
    </row>
    <row r="149" spans="1:8" s="20" customFormat="1" ht="12.75">
      <c r="A149" s="18">
        <v>95</v>
      </c>
      <c r="B149" s="24" t="s">
        <v>147</v>
      </c>
      <c r="C149" s="15">
        <v>18972.317030000002</v>
      </c>
      <c r="D149" s="27">
        <v>10646.18301</v>
      </c>
      <c r="E149" s="17">
        <v>17782.466180000003</v>
      </c>
      <c r="F149" s="17">
        <v>8314.010200000002</v>
      </c>
      <c r="G149" s="15">
        <f t="shared" si="7"/>
        <v>1189.850849999999</v>
      </c>
      <c r="H149" s="15">
        <f t="shared" si="8"/>
        <v>2332.172809999998</v>
      </c>
    </row>
    <row r="150" spans="1:8" s="20" customFormat="1" ht="12.75">
      <c r="A150" s="18">
        <v>96</v>
      </c>
      <c r="B150" s="24" t="s">
        <v>148</v>
      </c>
      <c r="C150" s="15">
        <v>20466.693649999997</v>
      </c>
      <c r="D150" s="27">
        <v>11464.56493</v>
      </c>
      <c r="E150" s="17">
        <v>20394.220129999998</v>
      </c>
      <c r="F150" s="17">
        <v>9311.006539999998</v>
      </c>
      <c r="G150" s="15">
        <f t="shared" si="7"/>
        <v>72.47351999999955</v>
      </c>
      <c r="H150" s="15">
        <f t="shared" si="8"/>
        <v>2153.558390000002</v>
      </c>
    </row>
    <row r="151" spans="1:8" s="20" customFormat="1" ht="12.75">
      <c r="A151" s="18">
        <v>97</v>
      </c>
      <c r="B151" s="24" t="s">
        <v>149</v>
      </c>
      <c r="C151" s="15">
        <v>32699.963659999998</v>
      </c>
      <c r="D151" s="27">
        <v>18246.906440000006</v>
      </c>
      <c r="E151" s="17">
        <v>27773.265659999997</v>
      </c>
      <c r="F151" s="17">
        <v>12771.59958</v>
      </c>
      <c r="G151" s="15">
        <f t="shared" si="7"/>
        <v>4926.698</v>
      </c>
      <c r="H151" s="15">
        <f t="shared" si="8"/>
        <v>5475.306860000006</v>
      </c>
    </row>
    <row r="152" spans="1:8" s="20" customFormat="1" ht="12.75">
      <c r="A152" s="18">
        <v>98</v>
      </c>
      <c r="B152" s="24" t="s">
        <v>150</v>
      </c>
      <c r="C152" s="15">
        <v>37675.042</v>
      </c>
      <c r="D152" s="27">
        <v>20975.93759</v>
      </c>
      <c r="E152" s="17">
        <v>35877.941</v>
      </c>
      <c r="F152" s="17">
        <v>18015.66269000002</v>
      </c>
      <c r="G152" s="15">
        <f t="shared" si="7"/>
        <v>1797.1010000000024</v>
      </c>
      <c r="H152" s="15">
        <f t="shared" si="8"/>
        <v>2960.274899999982</v>
      </c>
    </row>
    <row r="153" spans="1:8" s="20" customFormat="1" ht="12.75">
      <c r="A153" s="18">
        <v>99</v>
      </c>
      <c r="B153" s="24" t="s">
        <v>151</v>
      </c>
      <c r="C153" s="15">
        <v>16988.874190000002</v>
      </c>
      <c r="D153" s="27">
        <v>9273.1387</v>
      </c>
      <c r="E153" s="17">
        <v>15419.47319</v>
      </c>
      <c r="F153" s="17">
        <v>7499.6893599999985</v>
      </c>
      <c r="G153" s="15">
        <f t="shared" si="7"/>
        <v>1569.4010000000017</v>
      </c>
      <c r="H153" s="15">
        <f t="shared" si="8"/>
        <v>1773.449340000001</v>
      </c>
    </row>
    <row r="154" spans="1:8" s="20" customFormat="1" ht="12.75">
      <c r="A154" s="18">
        <v>100</v>
      </c>
      <c r="B154" s="24" t="s">
        <v>152</v>
      </c>
      <c r="C154" s="15">
        <v>29822.0172</v>
      </c>
      <c r="D154" s="27">
        <v>15127.586609999997</v>
      </c>
      <c r="E154" s="17">
        <v>28880.835659999993</v>
      </c>
      <c r="F154" s="17">
        <v>14933.516790000014</v>
      </c>
      <c r="G154" s="15">
        <f t="shared" si="7"/>
        <v>941.181540000005</v>
      </c>
      <c r="H154" s="15">
        <f t="shared" si="8"/>
        <v>194.06981999998243</v>
      </c>
    </row>
    <row r="155" spans="1:8" s="20" customFormat="1" ht="12.75">
      <c r="A155" s="18">
        <v>101</v>
      </c>
      <c r="B155" s="24" t="s">
        <v>153</v>
      </c>
      <c r="C155" s="15">
        <v>44625.38934000001</v>
      </c>
      <c r="D155" s="27">
        <v>23540.34554999999</v>
      </c>
      <c r="E155" s="17">
        <v>42488.35244</v>
      </c>
      <c r="F155" s="17">
        <v>21280.46216999999</v>
      </c>
      <c r="G155" s="15">
        <f t="shared" si="7"/>
        <v>2137.0369000000064</v>
      </c>
      <c r="H155" s="15">
        <f t="shared" si="8"/>
        <v>2259.8833799999993</v>
      </c>
    </row>
    <row r="156" spans="1:8" s="20" customFormat="1" ht="12.75">
      <c r="A156" s="18">
        <v>102</v>
      </c>
      <c r="B156" s="24" t="s">
        <v>154</v>
      </c>
      <c r="C156" s="15">
        <v>9556.0802</v>
      </c>
      <c r="D156" s="27">
        <v>5228.70657</v>
      </c>
      <c r="E156" s="17">
        <v>8875.40892</v>
      </c>
      <c r="F156" s="17">
        <v>4665.723879999999</v>
      </c>
      <c r="G156" s="15">
        <f t="shared" si="7"/>
        <v>680.6712800000005</v>
      </c>
      <c r="H156" s="15">
        <f t="shared" si="8"/>
        <v>562.9826900000016</v>
      </c>
    </row>
    <row r="157" spans="1:8" s="20" customFormat="1" ht="12.75">
      <c r="A157" s="18">
        <v>103</v>
      </c>
      <c r="B157" s="24" t="s">
        <v>155</v>
      </c>
      <c r="C157" s="15">
        <v>16855.62417</v>
      </c>
      <c r="D157" s="27">
        <v>9137.094830000002</v>
      </c>
      <c r="E157" s="17">
        <v>15940.56349000001</v>
      </c>
      <c r="F157" s="17">
        <v>8179.247439999993</v>
      </c>
      <c r="G157" s="15">
        <f t="shared" si="7"/>
        <v>915.0606799999896</v>
      </c>
      <c r="H157" s="15">
        <f t="shared" si="8"/>
        <v>957.847390000009</v>
      </c>
    </row>
    <row r="158" spans="1:8" s="20" customFormat="1" ht="12.75">
      <c r="A158" s="18">
        <v>104</v>
      </c>
      <c r="B158" s="24" t="s">
        <v>156</v>
      </c>
      <c r="C158" s="15">
        <v>35083.016059999994</v>
      </c>
      <c r="D158" s="27">
        <v>20772.465839999997</v>
      </c>
      <c r="E158" s="17">
        <v>30038.453320000008</v>
      </c>
      <c r="F158" s="17">
        <v>14909.477990000001</v>
      </c>
      <c r="G158" s="15">
        <f t="shared" si="7"/>
        <v>5044.562739999987</v>
      </c>
      <c r="H158" s="15">
        <f t="shared" si="8"/>
        <v>5862.987849999996</v>
      </c>
    </row>
    <row r="159" spans="1:8" s="20" customFormat="1" ht="12.75">
      <c r="A159" s="18">
        <v>105</v>
      </c>
      <c r="B159" s="24" t="s">
        <v>157</v>
      </c>
      <c r="C159" s="15">
        <v>34254.76958</v>
      </c>
      <c r="D159" s="27">
        <v>18749.43729999999</v>
      </c>
      <c r="E159" s="17">
        <v>32732.629480000003</v>
      </c>
      <c r="F159" s="17">
        <v>16656.599560000006</v>
      </c>
      <c r="G159" s="15">
        <f t="shared" si="7"/>
        <v>1522.140099999997</v>
      </c>
      <c r="H159" s="15">
        <f t="shared" si="8"/>
        <v>2092.8377399999845</v>
      </c>
    </row>
    <row r="160" spans="1:8" s="20" customFormat="1" ht="12.75">
      <c r="A160" s="18">
        <v>106</v>
      </c>
      <c r="B160" s="24" t="s">
        <v>158</v>
      </c>
      <c r="C160" s="15">
        <v>29429.511809999993</v>
      </c>
      <c r="D160" s="27">
        <v>15377.754590000004</v>
      </c>
      <c r="E160" s="17">
        <v>27653.95529</v>
      </c>
      <c r="F160" s="17">
        <v>12942.724940000002</v>
      </c>
      <c r="G160" s="15">
        <f t="shared" si="7"/>
        <v>1775.556519999991</v>
      </c>
      <c r="H160" s="15">
        <f t="shared" si="8"/>
        <v>2435.029650000002</v>
      </c>
    </row>
    <row r="161" spans="1:8" s="20" customFormat="1" ht="12.75">
      <c r="A161" s="18">
        <v>107</v>
      </c>
      <c r="B161" s="24" t="s">
        <v>159</v>
      </c>
      <c r="C161" s="15">
        <v>26366.43862</v>
      </c>
      <c r="D161" s="27">
        <v>14527.544060000002</v>
      </c>
      <c r="E161" s="17">
        <v>26724.356620000006</v>
      </c>
      <c r="F161" s="17">
        <v>12345.278559999997</v>
      </c>
      <c r="G161" s="15">
        <f t="shared" si="7"/>
        <v>-357.9180000000051</v>
      </c>
      <c r="H161" s="15">
        <f t="shared" si="8"/>
        <v>2182.265500000005</v>
      </c>
    </row>
    <row r="162" spans="1:8" s="20" customFormat="1" ht="12.75">
      <c r="A162" s="18">
        <v>108</v>
      </c>
      <c r="B162" s="24" t="s">
        <v>160</v>
      </c>
      <c r="C162" s="15">
        <v>16602.28809</v>
      </c>
      <c r="D162" s="27">
        <v>9536.25582</v>
      </c>
      <c r="E162" s="17">
        <v>15623.203089999999</v>
      </c>
      <c r="F162" s="17">
        <v>7411.238320000001</v>
      </c>
      <c r="G162" s="15">
        <f t="shared" si="7"/>
        <v>979.0849999999991</v>
      </c>
      <c r="H162" s="15">
        <f t="shared" si="8"/>
        <v>2125.017499999999</v>
      </c>
    </row>
    <row r="163" spans="1:8" s="20" customFormat="1" ht="12.75">
      <c r="A163" s="18">
        <v>109</v>
      </c>
      <c r="B163" s="24" t="s">
        <v>161</v>
      </c>
      <c r="C163" s="15">
        <v>32640.4164</v>
      </c>
      <c r="D163" s="27">
        <v>17815.528079999996</v>
      </c>
      <c r="E163" s="17">
        <v>29143.2224</v>
      </c>
      <c r="F163" s="17">
        <v>13864.899029999995</v>
      </c>
      <c r="G163" s="15">
        <f t="shared" si="7"/>
        <v>3497.1939999999995</v>
      </c>
      <c r="H163" s="15">
        <f t="shared" si="8"/>
        <v>3950.6290500000014</v>
      </c>
    </row>
    <row r="164" spans="1:8" s="20" customFormat="1" ht="12.75">
      <c r="A164" s="18">
        <v>110</v>
      </c>
      <c r="B164" s="24" t="s">
        <v>162</v>
      </c>
      <c r="C164" s="15">
        <v>8113.747779999999</v>
      </c>
      <c r="D164" s="27">
        <v>4111.99861</v>
      </c>
      <c r="E164" s="17">
        <v>8130.548950000003</v>
      </c>
      <c r="F164" s="17">
        <v>3822.271759999998</v>
      </c>
      <c r="G164" s="15">
        <f t="shared" si="7"/>
        <v>-16.801170000004277</v>
      </c>
      <c r="H164" s="15">
        <f t="shared" si="8"/>
        <v>289.72685000000183</v>
      </c>
    </row>
    <row r="165" spans="1:8" s="20" customFormat="1" ht="12.75">
      <c r="A165" s="18">
        <v>111</v>
      </c>
      <c r="B165" s="24" t="s">
        <v>163</v>
      </c>
      <c r="C165" s="15">
        <v>40506.644</v>
      </c>
      <c r="D165" s="27">
        <v>15107.628809999997</v>
      </c>
      <c r="E165" s="17">
        <v>35502.3</v>
      </c>
      <c r="F165" s="17">
        <v>17260.531400000033</v>
      </c>
      <c r="G165" s="15">
        <f t="shared" si="7"/>
        <v>5004.343999999997</v>
      </c>
      <c r="H165" s="15">
        <f t="shared" si="8"/>
        <v>-2152.902590000036</v>
      </c>
    </row>
    <row r="166" spans="1:8" s="20" customFormat="1" ht="12.75">
      <c r="A166" s="18">
        <v>112</v>
      </c>
      <c r="B166" s="24" t="s">
        <v>164</v>
      </c>
      <c r="C166" s="15">
        <v>10874.169530000001</v>
      </c>
      <c r="D166" s="27">
        <v>5707.955980000001</v>
      </c>
      <c r="E166" s="17">
        <v>10356.815530000002</v>
      </c>
      <c r="F166" s="17">
        <v>5072.278970000001</v>
      </c>
      <c r="G166" s="15">
        <f t="shared" si="7"/>
        <v>517.3539999999994</v>
      </c>
      <c r="H166" s="15">
        <f t="shared" si="8"/>
        <v>635.6770099999994</v>
      </c>
    </row>
    <row r="167" spans="1:8" s="20" customFormat="1" ht="12.75">
      <c r="A167" s="18">
        <v>113</v>
      </c>
      <c r="B167" s="24" t="s">
        <v>165</v>
      </c>
      <c r="C167" s="15">
        <v>35860.64671</v>
      </c>
      <c r="D167" s="27">
        <v>19667.15551000001</v>
      </c>
      <c r="E167" s="17">
        <v>32652.34601999999</v>
      </c>
      <c r="F167" s="17">
        <v>16492.502020000007</v>
      </c>
      <c r="G167" s="15">
        <f t="shared" si="7"/>
        <v>3208.300690000011</v>
      </c>
      <c r="H167" s="15">
        <f t="shared" si="8"/>
        <v>3174.6534900000042</v>
      </c>
    </row>
    <row r="168" spans="1:8" s="20" customFormat="1" ht="12.75">
      <c r="A168" s="18">
        <v>114</v>
      </c>
      <c r="B168" s="24" t="s">
        <v>166</v>
      </c>
      <c r="C168" s="15">
        <v>39653.10887</v>
      </c>
      <c r="D168" s="27">
        <v>20456.362589999997</v>
      </c>
      <c r="E168" s="17">
        <v>36271.43678</v>
      </c>
      <c r="F168" s="17">
        <v>15276.864259999991</v>
      </c>
      <c r="G168" s="15">
        <f t="shared" si="7"/>
        <v>3381.6720899999927</v>
      </c>
      <c r="H168" s="15">
        <f t="shared" si="8"/>
        <v>5179.498330000006</v>
      </c>
    </row>
    <row r="169" spans="1:8" s="20" customFormat="1" ht="12.75">
      <c r="A169" s="18">
        <v>115</v>
      </c>
      <c r="B169" s="24" t="s">
        <v>167</v>
      </c>
      <c r="C169" s="15">
        <v>22696.00423</v>
      </c>
      <c r="D169" s="27">
        <v>12332.49442</v>
      </c>
      <c r="E169" s="17">
        <v>22605.409079999998</v>
      </c>
      <c r="F169" s="17">
        <v>11394.401500000002</v>
      </c>
      <c r="G169" s="15">
        <f t="shared" si="7"/>
        <v>90.59515000000101</v>
      </c>
      <c r="H169" s="15">
        <f t="shared" si="8"/>
        <v>938.0929199999991</v>
      </c>
    </row>
    <row r="170" spans="1:8" s="20" customFormat="1" ht="12.75">
      <c r="A170" s="18">
        <v>116</v>
      </c>
      <c r="B170" s="24" t="s">
        <v>168</v>
      </c>
      <c r="C170" s="15">
        <v>22144.747149999996</v>
      </c>
      <c r="D170" s="27">
        <v>12192.2923</v>
      </c>
      <c r="E170" s="17">
        <v>22200.674840000003</v>
      </c>
      <c r="F170" s="17">
        <v>11220.900010000003</v>
      </c>
      <c r="G170" s="15">
        <f t="shared" si="7"/>
        <v>-55.927690000007715</v>
      </c>
      <c r="H170" s="15">
        <f t="shared" si="8"/>
        <v>971.3922899999961</v>
      </c>
    </row>
    <row r="171" spans="1:8" s="20" customFormat="1" ht="12.75">
      <c r="A171" s="18">
        <v>117</v>
      </c>
      <c r="B171" s="24" t="s">
        <v>169</v>
      </c>
      <c r="C171" s="15">
        <v>15176.914139999999</v>
      </c>
      <c r="D171" s="27">
        <v>7491.474000000001</v>
      </c>
      <c r="E171" s="17">
        <v>13500.23421</v>
      </c>
      <c r="F171" s="17">
        <v>7205.68542</v>
      </c>
      <c r="G171" s="15">
        <f t="shared" si="7"/>
        <v>1676.6799299999984</v>
      </c>
      <c r="H171" s="15">
        <f t="shared" si="8"/>
        <v>285.7885800000013</v>
      </c>
    </row>
    <row r="172" spans="1:8" s="20" customFormat="1" ht="12.75">
      <c r="A172" s="18">
        <v>118</v>
      </c>
      <c r="B172" s="24" t="s">
        <v>170</v>
      </c>
      <c r="C172" s="15">
        <v>42200.40165</v>
      </c>
      <c r="D172" s="27">
        <v>21712.065550000003</v>
      </c>
      <c r="E172" s="17">
        <v>38937.76681</v>
      </c>
      <c r="F172" s="17">
        <v>19146.804809999998</v>
      </c>
      <c r="G172" s="15">
        <f t="shared" si="7"/>
        <v>3262.634839999999</v>
      </c>
      <c r="H172" s="15">
        <f t="shared" si="8"/>
        <v>2565.260740000005</v>
      </c>
    </row>
    <row r="173" spans="1:8" s="20" customFormat="1" ht="12.75">
      <c r="A173" s="18">
        <v>119</v>
      </c>
      <c r="B173" s="24" t="s">
        <v>171</v>
      </c>
      <c r="C173" s="15">
        <v>17898.905980000003</v>
      </c>
      <c r="D173" s="27">
        <v>9769.150919999998</v>
      </c>
      <c r="E173" s="17">
        <v>17267.006100000006</v>
      </c>
      <c r="F173" s="17">
        <v>8419.936750000006</v>
      </c>
      <c r="G173" s="15">
        <f t="shared" si="7"/>
        <v>631.8998799999972</v>
      </c>
      <c r="H173" s="15">
        <f t="shared" si="8"/>
        <v>1349.214169999992</v>
      </c>
    </row>
    <row r="174" spans="1:8" s="20" customFormat="1" ht="12.75">
      <c r="A174" s="18">
        <v>120</v>
      </c>
      <c r="B174" s="24" t="s">
        <v>172</v>
      </c>
      <c r="C174" s="15">
        <v>36312.19291</v>
      </c>
      <c r="D174" s="27">
        <v>19559.930369999995</v>
      </c>
      <c r="E174" s="17">
        <v>32798.42091</v>
      </c>
      <c r="F174" s="17">
        <v>15743.504110000009</v>
      </c>
      <c r="G174" s="15">
        <f t="shared" si="7"/>
        <v>3513.771999999997</v>
      </c>
      <c r="H174" s="15">
        <f t="shared" si="8"/>
        <v>3816.4262599999856</v>
      </c>
    </row>
    <row r="175" spans="1:8" s="20" customFormat="1" ht="12.75">
      <c r="A175" s="18">
        <v>121</v>
      </c>
      <c r="B175" s="24" t="s">
        <v>173</v>
      </c>
      <c r="C175" s="15">
        <v>14067.212899999999</v>
      </c>
      <c r="D175" s="27">
        <v>7510.0589899999995</v>
      </c>
      <c r="E175" s="17">
        <v>13140.215900000003</v>
      </c>
      <c r="F175" s="17">
        <v>6368.238629999997</v>
      </c>
      <c r="G175" s="15">
        <f t="shared" si="7"/>
        <v>926.9969999999958</v>
      </c>
      <c r="H175" s="15">
        <f t="shared" si="8"/>
        <v>1141.8203600000024</v>
      </c>
    </row>
    <row r="176" spans="1:8" s="20" customFormat="1" ht="12.75">
      <c r="A176" s="18">
        <v>122</v>
      </c>
      <c r="B176" s="24" t="s">
        <v>174</v>
      </c>
      <c r="C176" s="15">
        <v>47027.678830000004</v>
      </c>
      <c r="D176" s="27">
        <v>25403.63459</v>
      </c>
      <c r="E176" s="17">
        <v>44213.20642999999</v>
      </c>
      <c r="F176" s="17">
        <v>21658.36314</v>
      </c>
      <c r="G176" s="15">
        <f t="shared" si="7"/>
        <v>2814.4724000000133</v>
      </c>
      <c r="H176" s="15">
        <f t="shared" si="8"/>
        <v>3745.27145</v>
      </c>
    </row>
    <row r="177" spans="1:8" s="20" customFormat="1" ht="12.75">
      <c r="A177" s="18">
        <v>123</v>
      </c>
      <c r="B177" s="24" t="s">
        <v>175</v>
      </c>
      <c r="C177" s="15">
        <v>24202.9018</v>
      </c>
      <c r="D177" s="27">
        <v>12804.667879999999</v>
      </c>
      <c r="E177" s="17">
        <v>23912.7758</v>
      </c>
      <c r="F177" s="17">
        <v>11221.448340000006</v>
      </c>
      <c r="G177" s="15">
        <f t="shared" si="7"/>
        <v>290.1260000000002</v>
      </c>
      <c r="H177" s="15">
        <f t="shared" si="8"/>
        <v>1583.2195399999928</v>
      </c>
    </row>
    <row r="178" spans="1:8" s="20" customFormat="1" ht="12.75">
      <c r="A178" s="18">
        <v>124</v>
      </c>
      <c r="B178" s="24" t="s">
        <v>176</v>
      </c>
      <c r="C178" s="15">
        <v>45915.921510000015</v>
      </c>
      <c r="D178" s="27">
        <v>25280.46600999999</v>
      </c>
      <c r="E178" s="17">
        <v>45788.49607999998</v>
      </c>
      <c r="F178" s="17">
        <v>21557.654469999965</v>
      </c>
      <c r="G178" s="15">
        <f t="shared" si="7"/>
        <v>127.42543000003207</v>
      </c>
      <c r="H178" s="15">
        <f t="shared" si="8"/>
        <v>3722.8115400000243</v>
      </c>
    </row>
    <row r="179" spans="1:8" s="22" customFormat="1" ht="16.5" customHeight="1">
      <c r="A179" s="18">
        <v>125</v>
      </c>
      <c r="B179" s="24" t="s">
        <v>177</v>
      </c>
      <c r="C179" s="15">
        <v>37374.0055</v>
      </c>
      <c r="D179" s="27">
        <v>20699.640629999998</v>
      </c>
      <c r="E179" s="15">
        <v>34335.44830000001</v>
      </c>
      <c r="F179" s="15">
        <v>15300.351219999999</v>
      </c>
      <c r="G179" s="15">
        <f t="shared" si="7"/>
        <v>3038.5571999999884</v>
      </c>
      <c r="H179" s="15">
        <f t="shared" si="8"/>
        <v>5399.289409999999</v>
      </c>
    </row>
    <row r="180" spans="1:8" s="29" customFormat="1" ht="12.75">
      <c r="A180" s="18">
        <v>126</v>
      </c>
      <c r="B180" s="24" t="s">
        <v>178</v>
      </c>
      <c r="C180" s="15">
        <v>13151.934350000001</v>
      </c>
      <c r="D180" s="27">
        <v>7111.7642099999985</v>
      </c>
      <c r="E180" s="15">
        <v>13018.41135</v>
      </c>
      <c r="F180" s="15">
        <v>5789.096709999999</v>
      </c>
      <c r="G180" s="15">
        <f t="shared" si="7"/>
        <v>133.52300000000105</v>
      </c>
      <c r="H180" s="15">
        <f t="shared" si="8"/>
        <v>1322.6674999999996</v>
      </c>
    </row>
    <row r="181" spans="1:8" s="13" customFormat="1" ht="12.75">
      <c r="A181" s="40" t="s">
        <v>179</v>
      </c>
      <c r="B181" s="41"/>
      <c r="C181" s="21">
        <f aca="true" t="shared" si="9" ref="C181:H181">SUM(C85:C180)</f>
        <v>2534986.3767700004</v>
      </c>
      <c r="D181" s="21">
        <f t="shared" si="9"/>
        <v>1334208.20419</v>
      </c>
      <c r="E181" s="21">
        <f t="shared" si="9"/>
        <v>2371017.90828</v>
      </c>
      <c r="F181" s="21">
        <f t="shared" si="9"/>
        <v>1155824.4692300002</v>
      </c>
      <c r="G181" s="21">
        <f t="shared" si="9"/>
        <v>163968.46848999982</v>
      </c>
      <c r="H181" s="21">
        <f t="shared" si="9"/>
        <v>178383.73495999983</v>
      </c>
    </row>
    <row r="182" spans="1:8" s="20" customFormat="1" ht="12.75">
      <c r="A182" s="18"/>
      <c r="B182" s="14" t="s">
        <v>180</v>
      </c>
      <c r="C182" s="15"/>
      <c r="D182" s="27"/>
      <c r="E182" s="17"/>
      <c r="F182" s="17"/>
      <c r="G182" s="15"/>
      <c r="H182" s="15"/>
    </row>
    <row r="183" spans="1:8" s="20" customFormat="1" ht="12.75">
      <c r="A183" s="18">
        <v>127</v>
      </c>
      <c r="B183" s="24" t="s">
        <v>181</v>
      </c>
      <c r="C183" s="15">
        <v>32231.74561</v>
      </c>
      <c r="D183" s="15">
        <v>16947.006889999997</v>
      </c>
      <c r="E183" s="17">
        <v>30377.81536</v>
      </c>
      <c r="F183" s="17">
        <v>14488.997059999998</v>
      </c>
      <c r="G183" s="15">
        <f t="shared" si="7"/>
        <v>1853.9302500000013</v>
      </c>
      <c r="H183" s="15">
        <f t="shared" si="8"/>
        <v>2458.009829999999</v>
      </c>
    </row>
    <row r="184" spans="1:8" s="20" customFormat="1" ht="12.75">
      <c r="A184" s="18">
        <v>128</v>
      </c>
      <c r="B184" s="24" t="s">
        <v>182</v>
      </c>
      <c r="C184" s="15">
        <v>135156.54715</v>
      </c>
      <c r="D184" s="27">
        <v>70297.00408999997</v>
      </c>
      <c r="E184" s="17">
        <v>127045.55914999997</v>
      </c>
      <c r="F184" s="17">
        <v>58909.15417000003</v>
      </c>
      <c r="G184" s="15">
        <f t="shared" si="7"/>
        <v>8110.988000000027</v>
      </c>
      <c r="H184" s="15">
        <f t="shared" si="8"/>
        <v>11387.849919999942</v>
      </c>
    </row>
    <row r="185" spans="1:8" s="20" customFormat="1" ht="12.75">
      <c r="A185" s="18">
        <v>129</v>
      </c>
      <c r="B185" s="24" t="s">
        <v>183</v>
      </c>
      <c r="C185" s="15">
        <v>109647.55352</v>
      </c>
      <c r="D185" s="15">
        <v>59272.39766999997</v>
      </c>
      <c r="E185" s="17">
        <v>107796.44601999997</v>
      </c>
      <c r="F185" s="17">
        <v>51517.00403999998</v>
      </c>
      <c r="G185" s="15">
        <f t="shared" si="7"/>
        <v>1851.1075000000274</v>
      </c>
      <c r="H185" s="15">
        <f t="shared" si="8"/>
        <v>7755.393629999991</v>
      </c>
    </row>
    <row r="186" spans="1:8" s="20" customFormat="1" ht="12.75">
      <c r="A186" s="18">
        <v>130</v>
      </c>
      <c r="B186" s="24" t="s">
        <v>184</v>
      </c>
      <c r="C186" s="15">
        <v>57202.58704</v>
      </c>
      <c r="D186" s="27">
        <v>31182.733700000004</v>
      </c>
      <c r="E186" s="17">
        <v>54870.38423</v>
      </c>
      <c r="F186" s="17">
        <v>27556.541709999998</v>
      </c>
      <c r="G186" s="15">
        <f t="shared" si="7"/>
        <v>2332.202809999995</v>
      </c>
      <c r="H186" s="15">
        <f t="shared" si="8"/>
        <v>3626.1919900000066</v>
      </c>
    </row>
    <row r="187" spans="1:8" s="20" customFormat="1" ht="12.75">
      <c r="A187" s="18">
        <v>131</v>
      </c>
      <c r="B187" s="24" t="s">
        <v>185</v>
      </c>
      <c r="C187" s="15">
        <v>24810.340729999996</v>
      </c>
      <c r="D187" s="15">
        <v>13008.428940000002</v>
      </c>
      <c r="E187" s="17">
        <v>22626.970490000003</v>
      </c>
      <c r="F187" s="17">
        <v>10437.033610000008</v>
      </c>
      <c r="G187" s="15">
        <f t="shared" si="7"/>
        <v>2183.370239999993</v>
      </c>
      <c r="H187" s="15">
        <f t="shared" si="8"/>
        <v>2571.395329999994</v>
      </c>
    </row>
    <row r="188" spans="1:8" s="20" customFormat="1" ht="12.75">
      <c r="A188" s="18">
        <v>132</v>
      </c>
      <c r="B188" s="24" t="s">
        <v>186</v>
      </c>
      <c r="C188" s="15">
        <v>40298.65634</v>
      </c>
      <c r="D188" s="27">
        <v>22591.22721</v>
      </c>
      <c r="E188" s="17">
        <v>36707.13987999998</v>
      </c>
      <c r="F188" s="17">
        <v>19968.583820000014</v>
      </c>
      <c r="G188" s="15">
        <f t="shared" si="7"/>
        <v>3591.5164600000207</v>
      </c>
      <c r="H188" s="15">
        <f t="shared" si="8"/>
        <v>2622.6433899999865</v>
      </c>
    </row>
    <row r="189" spans="1:8" s="20" customFormat="1" ht="12.75">
      <c r="A189" s="18">
        <v>133</v>
      </c>
      <c r="B189" s="24" t="s">
        <v>187</v>
      </c>
      <c r="C189" s="15">
        <v>15551.880259999998</v>
      </c>
      <c r="D189" s="27">
        <v>8707.721300000003</v>
      </c>
      <c r="E189" s="17">
        <v>14141.76286</v>
      </c>
      <c r="F189" s="17">
        <v>7111.460380000002</v>
      </c>
      <c r="G189" s="15">
        <f t="shared" si="7"/>
        <v>1410.1173999999974</v>
      </c>
      <c r="H189" s="15">
        <f t="shared" si="8"/>
        <v>1596.2609200000006</v>
      </c>
    </row>
    <row r="190" spans="1:8" s="20" customFormat="1" ht="12.75">
      <c r="A190" s="18">
        <v>134</v>
      </c>
      <c r="B190" s="24" t="s">
        <v>188</v>
      </c>
      <c r="C190" s="15">
        <v>23311.369109999996</v>
      </c>
      <c r="D190" s="27">
        <v>12386.618560000003</v>
      </c>
      <c r="E190" s="17">
        <v>21723.242499999997</v>
      </c>
      <c r="F190" s="17">
        <v>10765.712990000004</v>
      </c>
      <c r="G190" s="15">
        <f t="shared" si="7"/>
        <v>1588.1266099999993</v>
      </c>
      <c r="H190" s="15">
        <f t="shared" si="8"/>
        <v>1620.905569999999</v>
      </c>
    </row>
    <row r="191" spans="1:8" s="20" customFormat="1" ht="12.75">
      <c r="A191" s="18">
        <v>135</v>
      </c>
      <c r="B191" s="24" t="s">
        <v>189</v>
      </c>
      <c r="C191" s="15">
        <v>29010.573949999998</v>
      </c>
      <c r="D191" s="27">
        <v>15497.579479999997</v>
      </c>
      <c r="E191" s="17">
        <v>28683.086610000006</v>
      </c>
      <c r="F191" s="17">
        <v>13989.459750000013</v>
      </c>
      <c r="G191" s="15">
        <f t="shared" si="7"/>
        <v>327.4873399999924</v>
      </c>
      <c r="H191" s="15">
        <f t="shared" si="8"/>
        <v>1508.119729999984</v>
      </c>
    </row>
    <row r="192" spans="1:8" s="20" customFormat="1" ht="12.75">
      <c r="A192" s="18">
        <v>136</v>
      </c>
      <c r="B192" s="24" t="s">
        <v>190</v>
      </c>
      <c r="C192" s="15">
        <v>42733.32854</v>
      </c>
      <c r="D192" s="27">
        <v>22013.820020000003</v>
      </c>
      <c r="E192" s="17">
        <v>42564.864989999995</v>
      </c>
      <c r="F192" s="17">
        <v>21585.977500000005</v>
      </c>
      <c r="G192" s="15">
        <f t="shared" si="7"/>
        <v>168.46355000000767</v>
      </c>
      <c r="H192" s="15">
        <f t="shared" si="8"/>
        <v>427.84251999999833</v>
      </c>
    </row>
    <row r="193" spans="1:8" s="20" customFormat="1" ht="12.75">
      <c r="A193" s="18">
        <v>137</v>
      </c>
      <c r="B193" s="24" t="s">
        <v>191</v>
      </c>
      <c r="C193" s="15">
        <v>22740.051860000003</v>
      </c>
      <c r="D193" s="27">
        <v>12419.34684</v>
      </c>
      <c r="E193" s="17">
        <v>22605.58136</v>
      </c>
      <c r="F193" s="17">
        <v>11281.610080000002</v>
      </c>
      <c r="G193" s="15">
        <f t="shared" si="7"/>
        <v>134.47050000000309</v>
      </c>
      <c r="H193" s="15">
        <f t="shared" si="8"/>
        <v>1137.736759999998</v>
      </c>
    </row>
    <row r="194" spans="1:8" s="20" customFormat="1" ht="12.75">
      <c r="A194" s="18">
        <v>138</v>
      </c>
      <c r="B194" s="24" t="s">
        <v>192</v>
      </c>
      <c r="C194" s="15">
        <v>26770.148</v>
      </c>
      <c r="D194" s="27">
        <v>12773.34177</v>
      </c>
      <c r="E194" s="17">
        <v>23113.862</v>
      </c>
      <c r="F194" s="17">
        <v>11369.83128</v>
      </c>
      <c r="G194" s="15">
        <f t="shared" si="7"/>
        <v>3656.286</v>
      </c>
      <c r="H194" s="15">
        <f t="shared" si="8"/>
        <v>1403.5104900000006</v>
      </c>
    </row>
    <row r="195" spans="1:8" s="20" customFormat="1" ht="12.75">
      <c r="A195" s="18">
        <v>139</v>
      </c>
      <c r="B195" s="24" t="s">
        <v>193</v>
      </c>
      <c r="C195" s="15">
        <v>153670.70356</v>
      </c>
      <c r="D195" s="27">
        <v>80342.00013999997</v>
      </c>
      <c r="E195" s="17">
        <v>142062.51556</v>
      </c>
      <c r="F195" s="17">
        <v>68410.34691999997</v>
      </c>
      <c r="G195" s="15">
        <f t="shared" si="7"/>
        <v>11608.187999999995</v>
      </c>
      <c r="H195" s="15">
        <f t="shared" si="8"/>
        <v>11931.653220000007</v>
      </c>
    </row>
    <row r="196" spans="1:8" s="20" customFormat="1" ht="12.75">
      <c r="A196" s="18">
        <v>140</v>
      </c>
      <c r="B196" s="24" t="s">
        <v>194</v>
      </c>
      <c r="C196" s="15">
        <v>38991.39505000001</v>
      </c>
      <c r="D196" s="27">
        <v>20678.584470000005</v>
      </c>
      <c r="E196" s="17">
        <v>32824.57837</v>
      </c>
      <c r="F196" s="17">
        <v>17341.694299999996</v>
      </c>
      <c r="G196" s="15">
        <f t="shared" si="7"/>
        <v>6166.8166800000035</v>
      </c>
      <c r="H196" s="15">
        <f t="shared" si="8"/>
        <v>3336.8901700000097</v>
      </c>
    </row>
    <row r="197" spans="1:8" s="20" customFormat="1" ht="12.75">
      <c r="A197" s="18">
        <v>141</v>
      </c>
      <c r="B197" s="24" t="s">
        <v>195</v>
      </c>
      <c r="C197" s="15">
        <v>72327.00753999999</v>
      </c>
      <c r="D197" s="27">
        <v>38562.57756</v>
      </c>
      <c r="E197" s="17">
        <v>70166.48401999995</v>
      </c>
      <c r="F197" s="17">
        <v>34291.36223000003</v>
      </c>
      <c r="G197" s="15">
        <f t="shared" si="7"/>
        <v>2160.523520000046</v>
      </c>
      <c r="H197" s="15">
        <f t="shared" si="8"/>
        <v>4271.21532999997</v>
      </c>
    </row>
    <row r="198" spans="1:8" s="20" customFormat="1" ht="12.75">
      <c r="A198" s="18">
        <v>142</v>
      </c>
      <c r="B198" s="24" t="s">
        <v>196</v>
      </c>
      <c r="C198" s="15">
        <v>27972.30494999999</v>
      </c>
      <c r="D198" s="27">
        <v>14295.92523</v>
      </c>
      <c r="E198" s="17">
        <v>27549.613329999993</v>
      </c>
      <c r="F198" s="17">
        <v>11465.782570000005</v>
      </c>
      <c r="G198" s="15">
        <f t="shared" si="7"/>
        <v>422.6916199999978</v>
      </c>
      <c r="H198" s="15">
        <f t="shared" si="8"/>
        <v>2830.142659999996</v>
      </c>
    </row>
    <row r="199" spans="1:8" s="20" customFormat="1" ht="12.75">
      <c r="A199" s="18">
        <v>143</v>
      </c>
      <c r="B199" s="24" t="s">
        <v>197</v>
      </c>
      <c r="C199" s="15">
        <v>37672.17374</v>
      </c>
      <c r="D199" s="27">
        <v>20589.917459999997</v>
      </c>
      <c r="E199" s="17">
        <v>34681.36517000001</v>
      </c>
      <c r="F199" s="17">
        <v>17355.739220000003</v>
      </c>
      <c r="G199" s="15">
        <f t="shared" si="7"/>
        <v>2990.8085699999865</v>
      </c>
      <c r="H199" s="15">
        <f t="shared" si="8"/>
        <v>3234.178239999994</v>
      </c>
    </row>
    <row r="200" spans="1:8" s="20" customFormat="1" ht="12.75">
      <c r="A200" s="18">
        <v>144</v>
      </c>
      <c r="B200" s="24" t="s">
        <v>198</v>
      </c>
      <c r="C200" s="15">
        <v>22800.85</v>
      </c>
      <c r="D200" s="27">
        <v>11773.402619999993</v>
      </c>
      <c r="E200" s="17">
        <v>22679.11</v>
      </c>
      <c r="F200" s="17">
        <v>12391.804320000007</v>
      </c>
      <c r="G200" s="15">
        <f aca="true" t="shared" si="10" ref="G200:H204">C200-E200</f>
        <v>121.73999999999796</v>
      </c>
      <c r="H200" s="15">
        <f t="shared" si="10"/>
        <v>-618.4017000000131</v>
      </c>
    </row>
    <row r="201" spans="1:8" s="20" customFormat="1" ht="12.75">
      <c r="A201" s="18">
        <v>145</v>
      </c>
      <c r="B201" s="24" t="s">
        <v>199</v>
      </c>
      <c r="C201" s="15">
        <v>26423.472830000002</v>
      </c>
      <c r="D201" s="27">
        <v>14778.676420000002</v>
      </c>
      <c r="E201" s="15">
        <v>26000.57298000001</v>
      </c>
      <c r="F201" s="15">
        <v>13023.633510000001</v>
      </c>
      <c r="G201" s="15">
        <f t="shared" si="10"/>
        <v>422.8998499999907</v>
      </c>
      <c r="H201" s="15">
        <f t="shared" si="10"/>
        <v>1755.0429100000001</v>
      </c>
    </row>
    <row r="202" spans="1:8" s="20" customFormat="1" ht="12.75">
      <c r="A202" s="18">
        <v>146</v>
      </c>
      <c r="B202" s="24" t="s">
        <v>200</v>
      </c>
      <c r="C202" s="15">
        <v>43318.76319</v>
      </c>
      <c r="D202" s="27">
        <v>23471.10792000001</v>
      </c>
      <c r="E202" s="15">
        <v>41035.779830000014</v>
      </c>
      <c r="F202" s="15">
        <v>19723.238709999994</v>
      </c>
      <c r="G202" s="15">
        <f t="shared" si="10"/>
        <v>2282.983359999984</v>
      </c>
      <c r="H202" s="15">
        <f t="shared" si="10"/>
        <v>3747.8692100000153</v>
      </c>
    </row>
    <row r="203" spans="1:8" s="22" customFormat="1" ht="15.75" customHeight="1">
      <c r="A203" s="18">
        <v>147</v>
      </c>
      <c r="B203" s="24" t="s">
        <v>201</v>
      </c>
      <c r="C203" s="15">
        <v>30429.59172</v>
      </c>
      <c r="D203" s="27">
        <v>15933.424220000008</v>
      </c>
      <c r="E203" s="15">
        <v>27637.27972</v>
      </c>
      <c r="F203" s="15">
        <v>12913.514079999992</v>
      </c>
      <c r="G203" s="15">
        <f t="shared" si="10"/>
        <v>2792.3120000000017</v>
      </c>
      <c r="H203" s="15">
        <f t="shared" si="10"/>
        <v>3019.9101400000163</v>
      </c>
    </row>
    <row r="204" spans="1:8" s="22" customFormat="1" ht="12.75" customHeight="1">
      <c r="A204" s="18">
        <v>148</v>
      </c>
      <c r="B204" s="24" t="s">
        <v>202</v>
      </c>
      <c r="C204" s="15">
        <v>27590.05541</v>
      </c>
      <c r="D204" s="27">
        <v>14622.494019999991</v>
      </c>
      <c r="E204" s="15">
        <v>24051.42914</v>
      </c>
      <c r="F204" s="15">
        <v>12139.932739999991</v>
      </c>
      <c r="G204" s="15">
        <f t="shared" si="10"/>
        <v>3538.6262700000007</v>
      </c>
      <c r="H204" s="15">
        <f t="shared" si="10"/>
        <v>2482.56128</v>
      </c>
    </row>
    <row r="205" spans="1:9" s="22" customFormat="1" ht="19.5" customHeight="1">
      <c r="A205" s="42" t="s">
        <v>203</v>
      </c>
      <c r="B205" s="41"/>
      <c r="C205" s="21">
        <f aca="true" t="shared" si="11" ref="C205:H205">SUM(C183:C204)</f>
        <v>1040661.1001000002</v>
      </c>
      <c r="D205" s="21">
        <f t="shared" si="11"/>
        <v>552145.33653</v>
      </c>
      <c r="E205" s="21">
        <f t="shared" si="11"/>
        <v>980945.4435699999</v>
      </c>
      <c r="F205" s="21">
        <f t="shared" si="11"/>
        <v>478038.4149900001</v>
      </c>
      <c r="G205" s="21">
        <f t="shared" si="11"/>
        <v>59715.65653000007</v>
      </c>
      <c r="H205" s="21">
        <f t="shared" si="11"/>
        <v>74106.92153999991</v>
      </c>
      <c r="I205" s="36"/>
    </row>
    <row r="206" spans="1:8" s="30" customFormat="1" ht="16.5" customHeight="1">
      <c r="A206" s="42" t="s">
        <v>204</v>
      </c>
      <c r="B206" s="41"/>
      <c r="C206" s="21">
        <f aca="true" t="shared" si="12" ref="C206:H206">SUM(C205,C181,C83)</f>
        <v>5870901.90031</v>
      </c>
      <c r="D206" s="21">
        <f t="shared" si="12"/>
        <v>3082534.38891</v>
      </c>
      <c r="E206" s="21">
        <f t="shared" si="12"/>
        <v>5548307.49296</v>
      </c>
      <c r="F206" s="21">
        <f t="shared" si="12"/>
        <v>2693085.3970200005</v>
      </c>
      <c r="G206" s="21">
        <f t="shared" si="12"/>
        <v>322594.4073500001</v>
      </c>
      <c r="H206" s="21">
        <f t="shared" si="12"/>
        <v>389448.9918899996</v>
      </c>
    </row>
    <row r="207" spans="1:8" s="30" customFormat="1" ht="30.75" customHeight="1">
      <c r="A207" s="38" t="s">
        <v>205</v>
      </c>
      <c r="B207" s="39"/>
      <c r="C207" s="21">
        <f aca="true" t="shared" si="13" ref="C207:H207">SUM(C206,C49,C27,C7)</f>
        <v>19259488.02549</v>
      </c>
      <c r="D207" s="21">
        <f t="shared" si="13"/>
        <v>10150252.73713</v>
      </c>
      <c r="E207" s="21">
        <f t="shared" si="13"/>
        <v>18085236.287189998</v>
      </c>
      <c r="F207" s="21">
        <f t="shared" si="13"/>
        <v>8772241.10179</v>
      </c>
      <c r="G207" s="21">
        <f t="shared" si="13"/>
        <v>1174251.7383000003</v>
      </c>
      <c r="H207" s="21">
        <f t="shared" si="13"/>
        <v>1378011.6353399982</v>
      </c>
    </row>
    <row r="208" ht="12.75">
      <c r="B208" s="31"/>
    </row>
    <row r="209" spans="2:8" ht="12.75">
      <c r="B209" s="31"/>
      <c r="H209" s="37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4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7:B207"/>
    <mergeCell ref="A27:B27"/>
    <mergeCell ref="A49:B49"/>
    <mergeCell ref="A83:B83"/>
    <mergeCell ref="A181:B181"/>
    <mergeCell ref="A205:B205"/>
    <mergeCell ref="A206:B206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</cp:lastModifiedBy>
  <cp:lastPrinted>2015-04-23T10:00:54Z</cp:lastPrinted>
  <dcterms:created xsi:type="dcterms:W3CDTF">2010-09-03T08:55:27Z</dcterms:created>
  <dcterms:modified xsi:type="dcterms:W3CDTF">2015-09-14T11:48:30Z</dcterms:modified>
  <cp:category/>
  <cp:version/>
  <cp:contentType/>
  <cp:contentStatus/>
</cp:coreProperties>
</file>